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Доходы расходы Кутузова 34" sheetId="2" r:id="rId1"/>
    <sheet name="Доходы расходы Полозова 19" sheetId="3" r:id="rId2"/>
    <sheet name="Доходы расходы Нахимова 7" sheetId="4" r:id="rId3"/>
  </sheets>
  <calcPr calcId="152511"/>
</workbook>
</file>

<file path=xl/calcChain.xml><?xml version="1.0" encoding="utf-8"?>
<calcChain xmlns="http://schemas.openxmlformats.org/spreadsheetml/2006/main">
  <c r="C17" i="3" l="1"/>
  <c r="C15" i="3" s="1"/>
  <c r="C17" i="2" l="1"/>
  <c r="C15" i="2" s="1"/>
  <c r="C25" i="4" l="1"/>
  <c r="C30" i="4" l="1"/>
  <c r="C7" i="4"/>
  <c r="C18" i="4" l="1"/>
  <c r="C16" i="4" s="1"/>
  <c r="C33" i="4" l="1"/>
  <c r="C32" i="4"/>
  <c r="C31" i="4"/>
  <c r="C14" i="4"/>
  <c r="C5" i="4"/>
  <c r="C33" i="3"/>
  <c r="C32" i="3"/>
  <c r="C31" i="3"/>
  <c r="C30" i="3"/>
  <c r="C8" i="3"/>
  <c r="C6" i="3"/>
  <c r="C31" i="2"/>
  <c r="C30" i="2"/>
  <c r="C29" i="2"/>
  <c r="C28" i="2"/>
  <c r="C8" i="2"/>
  <c r="C6" i="2"/>
  <c r="C29" i="3" l="1"/>
  <c r="C27" i="2"/>
  <c r="C13" i="2"/>
  <c r="C12" i="4"/>
  <c r="C34" i="3"/>
  <c r="C32" i="2"/>
  <c r="C13" i="3"/>
  <c r="C29" i="4"/>
  <c r="C34" i="4" s="1"/>
</calcChain>
</file>

<file path=xl/sharedStrings.xml><?xml version="1.0" encoding="utf-8"?>
<sst xmlns="http://schemas.openxmlformats.org/spreadsheetml/2006/main" count="178" uniqueCount="57">
  <si>
    <t>Сведения о доходах, полученных за оказание услуг по управлению МКД и расходах, понесенных в связи с оказанием услуг по управлению жилым домом по наб. Кутузова д.34</t>
  </si>
  <si>
    <t>№ п/п</t>
  </si>
  <si>
    <t>Наименование платежа  / услуги</t>
  </si>
  <si>
    <t>Итого за 2015 год, руб.</t>
  </si>
  <si>
    <t>ДОХОДЫ</t>
  </si>
  <si>
    <t>1.</t>
  </si>
  <si>
    <t>Жилищные услуги</t>
  </si>
  <si>
    <t>1.1.</t>
  </si>
  <si>
    <t>Платежи собственников жилья за работы и услуги по содержанию и ремонту общего имущества жилого дома</t>
  </si>
  <si>
    <t>1.2.</t>
  </si>
  <si>
    <t>2.</t>
  </si>
  <si>
    <t>Коммунальные услуги</t>
  </si>
  <si>
    <t>Отопление</t>
  </si>
  <si>
    <t>Холодная вода, канализирование холодной воды</t>
  </si>
  <si>
    <t>Электроснабжение на общедомовые нужды</t>
  </si>
  <si>
    <t>Газоснабжение</t>
  </si>
  <si>
    <t>ВСЕГО ДОХОДЫ</t>
  </si>
  <si>
    <t>РАСХОДЫ</t>
  </si>
  <si>
    <t>Управление многоквартирным домом</t>
  </si>
  <si>
    <t>Содержание общего имущества дома</t>
  </si>
  <si>
    <t>1.2.1</t>
  </si>
  <si>
    <t>Технические осмотры общего имущества, эксплуатация коллективных приборов учета</t>
  </si>
  <si>
    <t>1.2.2</t>
  </si>
  <si>
    <t xml:space="preserve">Работы и услуги по договорам со специализированными организациями </t>
  </si>
  <si>
    <t>1.2.3</t>
  </si>
  <si>
    <t>Работы по подготовке к сезонной эксплуатации</t>
  </si>
  <si>
    <t>1.2.4</t>
  </si>
  <si>
    <t>1.2.5</t>
  </si>
  <si>
    <t>Услуги по дератизации</t>
  </si>
  <si>
    <t>1.2.6</t>
  </si>
  <si>
    <t>Услуги по обследованию, тех.инвентаризации, транспортные расходы</t>
  </si>
  <si>
    <t>1.2.7</t>
  </si>
  <si>
    <t>Вывоз и утилизация твердых бытовых отходов</t>
  </si>
  <si>
    <t>1.3.</t>
  </si>
  <si>
    <t xml:space="preserve">Уборка и санитарная очистка земельного участка, содержание и уход за элементами озеленения </t>
  </si>
  <si>
    <t>1.4.</t>
  </si>
  <si>
    <t>Текущий ремонт общего имущества дома</t>
  </si>
  <si>
    <t>1.5.</t>
  </si>
  <si>
    <t>Содержание и текущий ремонт внутридомовых инженерных систем газоснабжения</t>
  </si>
  <si>
    <t>1.6.</t>
  </si>
  <si>
    <t>2.1.</t>
  </si>
  <si>
    <t xml:space="preserve">Отопление </t>
  </si>
  <si>
    <t>2.2.</t>
  </si>
  <si>
    <t> 2.3.</t>
  </si>
  <si>
    <t xml:space="preserve">Электроснабжение на общедомовые нужды </t>
  </si>
  <si>
    <t>2.4.</t>
  </si>
  <si>
    <t>ВСЕГО РАСХОДЫ</t>
  </si>
  <si>
    <t>Сведения о доходах, полученных за оказание услуг по управлению МКД и расходах, понесенных в связи с оказанием услуг по управлению жилым домом по ул. Полозова д.19</t>
  </si>
  <si>
    <t>Услуги аварийного обслуживания</t>
  </si>
  <si>
    <t>Содержание и ремонт  лифтов</t>
  </si>
  <si>
    <t>1.7.</t>
  </si>
  <si>
    <t>Сведения о доходах, полученных за оказание услуг по управлению МКД и расходах, понесенных в связи с оказанием услуг по управлению жилым домом по ул. Нахимова д.7 к.2</t>
  </si>
  <si>
    <t>Холодная вода, канализирование холодной и горячей воды</t>
  </si>
  <si>
    <t>Содержание мусоропровода</t>
  </si>
  <si>
    <t>Работы и услуги по договорам со специализированными организациями (трубочистные работы, техническое обслуживание СКПТ)</t>
  </si>
  <si>
    <t>Отопление, горячее водоснабжение</t>
  </si>
  <si>
    <t>2.3.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</si>
</sst>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49" fontId="2" fillId="0" borderId="0" xfId="1" applyNumberFormat="1" applyFont="1" applyAlignment="1">
      <alignment vertical="center"/>
    </xf>
    <xf numFmtId="49" fontId="3" fillId="0" borderId="0" xfId="1" applyNumberFormat="1" applyFont="1" applyAlignment="1">
      <alignment vertical="center"/>
    </xf>
    <xf numFmtId="4" fontId="4" fillId="0" borderId="0" xfId="1" applyNumberFormat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horizontal="right" vertical="center" wrapText="1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 wrapText="1"/>
    </xf>
    <xf numFmtId="4" fontId="2" fillId="0" borderId="0" xfId="1" applyNumberFormat="1" applyFont="1" applyAlignment="1">
      <alignment vertical="center"/>
    </xf>
    <xf numFmtId="4" fontId="2" fillId="0" borderId="0" xfId="1" applyNumberFormat="1" applyFont="1" applyBorder="1" applyAlignment="1">
      <alignment vertical="center" wrapText="1"/>
    </xf>
    <xf numFmtId="0" fontId="5" fillId="0" borderId="0" xfId="1" applyFont="1" applyAlignment="1">
      <alignment horizontal="centerContinuous" wrapText="1"/>
    </xf>
    <xf numFmtId="0" fontId="5" fillId="0" borderId="0" xfId="1" applyFont="1" applyAlignment="1">
      <alignment horizontal="centerContinuous" vertical="center" wrapText="1"/>
    </xf>
    <xf numFmtId="49" fontId="7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Continuous" vertical="center" wrapText="1"/>
    </xf>
    <xf numFmtId="0" fontId="6" fillId="0" borderId="4" xfId="1" applyFont="1" applyBorder="1" applyAlignment="1">
      <alignment horizontal="centerContinuous" vertical="center" wrapText="1"/>
    </xf>
    <xf numFmtId="4" fontId="6" fillId="0" borderId="5" xfId="1" applyNumberFormat="1" applyFont="1" applyBorder="1" applyAlignment="1">
      <alignment horizontal="centerContinuous" vertical="center" wrapText="1"/>
    </xf>
    <xf numFmtId="49" fontId="6" fillId="2" borderId="6" xfId="1" applyNumberFormat="1" applyFont="1" applyFill="1" applyBorder="1" applyAlignment="1">
      <alignment horizontal="right" vertical="center" wrapText="1"/>
    </xf>
    <xf numFmtId="0" fontId="6" fillId="2" borderId="7" xfId="1" applyFont="1" applyFill="1" applyBorder="1" applyAlignment="1">
      <alignment vertical="center" wrapText="1"/>
    </xf>
    <xf numFmtId="4" fontId="6" fillId="2" borderId="8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right" vertical="center" wrapText="1"/>
    </xf>
    <xf numFmtId="0" fontId="7" fillId="0" borderId="7" xfId="1" applyFont="1" applyBorder="1" applyAlignment="1">
      <alignment vertical="center" wrapText="1"/>
    </xf>
    <xf numFmtId="4" fontId="7" fillId="0" borderId="8" xfId="1" applyNumberFormat="1" applyFont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right" vertical="center" wrapText="1"/>
    </xf>
    <xf numFmtId="0" fontId="7" fillId="0" borderId="10" xfId="1" applyFont="1" applyBorder="1" applyAlignment="1">
      <alignment vertical="center" wrapText="1"/>
    </xf>
    <xf numFmtId="4" fontId="7" fillId="3" borderId="11" xfId="1" applyNumberFormat="1" applyFont="1" applyFill="1" applyBorder="1" applyAlignment="1">
      <alignment horizontal="center" vertical="center"/>
    </xf>
    <xf numFmtId="49" fontId="9" fillId="4" borderId="12" xfId="1" applyNumberFormat="1" applyFont="1" applyFill="1" applyBorder="1" applyAlignment="1">
      <alignment vertical="center" wrapText="1"/>
    </xf>
    <xf numFmtId="0" fontId="6" fillId="4" borderId="13" xfId="1" applyFont="1" applyFill="1" applyBorder="1" applyAlignment="1">
      <alignment vertical="center" wrapText="1"/>
    </xf>
    <xf numFmtId="4" fontId="6" fillId="4" borderId="14" xfId="1" applyNumberFormat="1" applyFont="1" applyFill="1" applyBorder="1" applyAlignment="1">
      <alignment horizontal="center" vertical="center" wrapText="1"/>
    </xf>
    <xf numFmtId="49" fontId="6" fillId="5" borderId="6" xfId="1" applyNumberFormat="1" applyFont="1" applyFill="1" applyBorder="1" applyAlignment="1">
      <alignment horizontal="right" vertical="center" wrapText="1"/>
    </xf>
    <xf numFmtId="0" fontId="6" fillId="5" borderId="7" xfId="1" applyFont="1" applyFill="1" applyBorder="1" applyAlignment="1">
      <alignment vertical="center" wrapText="1"/>
    </xf>
    <xf numFmtId="4" fontId="6" fillId="5" borderId="8" xfId="1" applyNumberFormat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left" vertical="center" wrapText="1"/>
    </xf>
    <xf numFmtId="49" fontId="6" fillId="3" borderId="6" xfId="1" applyNumberFormat="1" applyFont="1" applyFill="1" applyBorder="1" applyAlignment="1">
      <alignment horizontal="right" vertical="center" wrapText="1"/>
    </xf>
    <xf numFmtId="0" fontId="7" fillId="3" borderId="7" xfId="1" applyFont="1" applyFill="1" applyBorder="1" applyAlignment="1">
      <alignment horizontal="left" vertical="center" wrapText="1"/>
    </xf>
    <xf numFmtId="0" fontId="7" fillId="3" borderId="7" xfId="1" applyFont="1" applyFill="1" applyBorder="1" applyAlignment="1">
      <alignment vertical="center"/>
    </xf>
    <xf numFmtId="4" fontId="7" fillId="3" borderId="8" xfId="1" applyNumberFormat="1" applyFont="1" applyFill="1" applyBorder="1" applyAlignment="1">
      <alignment horizontal="center" vertical="center"/>
    </xf>
    <xf numFmtId="49" fontId="7" fillId="6" borderId="15" xfId="1" applyNumberFormat="1" applyFont="1" applyFill="1" applyBorder="1" applyAlignment="1">
      <alignment vertical="center" wrapText="1"/>
    </xf>
    <xf numFmtId="0" fontId="6" fillId="6" borderId="16" xfId="1" applyFont="1" applyFill="1" applyBorder="1" applyAlignment="1">
      <alignment vertical="center" wrapText="1"/>
    </xf>
    <xf numFmtId="4" fontId="6" fillId="6" borderId="17" xfId="1" applyNumberFormat="1" applyFont="1" applyFill="1" applyBorder="1" applyAlignment="1">
      <alignment horizontal="center" vertical="center" wrapText="1"/>
    </xf>
    <xf numFmtId="4" fontId="7" fillId="0" borderId="8" xfId="1" applyNumberFormat="1" applyFont="1" applyFill="1" applyBorder="1" applyAlignment="1">
      <alignment horizontal="center" vertical="center" wrapText="1"/>
    </xf>
    <xf numFmtId="0" fontId="7" fillId="0" borderId="18" xfId="1" applyFont="1" applyBorder="1" applyAlignment="1">
      <alignment horizontal="left" vertical="center" wrapText="1"/>
    </xf>
    <xf numFmtId="4" fontId="7" fillId="0" borderId="19" xfId="1" applyNumberFormat="1" applyFont="1" applyBorder="1" applyAlignment="1">
      <alignment horizontal="center" vertical="center" wrapText="1"/>
    </xf>
    <xf numFmtId="4" fontId="7" fillId="0" borderId="2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cxnSp macro="">
      <xdr:nvCxnSpPr>
        <xdr:cNvPr id="2" name="Прямая со стрелкой 1"/>
        <xdr:cNvCxnSpPr/>
      </xdr:nvCxnSpPr>
      <xdr:spPr>
        <a:xfrm rot="16200000" flipH="1">
          <a:off x="6115050" y="678180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cxnSp macro="">
      <xdr:nvCxnSpPr>
        <xdr:cNvPr id="2" name="Прямая со стрелкой 1"/>
        <xdr:cNvCxnSpPr/>
      </xdr:nvCxnSpPr>
      <xdr:spPr>
        <a:xfrm rot="16200000" flipH="1">
          <a:off x="6115050" y="697230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cxnSp macro="">
      <xdr:nvCxnSpPr>
        <xdr:cNvPr id="2" name="Прямая со стрелкой 1"/>
        <xdr:cNvCxnSpPr/>
      </xdr:nvCxnSpPr>
      <xdr:spPr>
        <a:xfrm rot="16200000" flipH="1">
          <a:off x="6115050" y="73342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zoomScaleNormal="100" workbookViewId="0">
      <pane ySplit="4" topLeftCell="A25" activePane="bottomLeft" state="frozen"/>
      <selection pane="bottomLeft" sqref="A1:C32"/>
    </sheetView>
  </sheetViews>
  <sheetFormatPr defaultRowHeight="14.25" x14ac:dyDescent="0.25"/>
  <cols>
    <col min="1" max="1" width="8.7109375" style="3" customWidth="1"/>
    <col min="2" max="2" width="53.5703125" style="2" customWidth="1"/>
    <col min="3" max="3" width="18.85546875" style="2" customWidth="1"/>
    <col min="4" max="6" width="19.85546875" style="2" customWidth="1"/>
    <col min="7" max="7" width="9.140625" style="2" customWidth="1"/>
    <col min="8" max="8" width="11.42578125" style="2" customWidth="1"/>
    <col min="9" max="9" width="9.140625" style="2" customWidth="1"/>
    <col min="10" max="10" width="12.42578125" style="2" customWidth="1"/>
    <col min="11" max="11" width="23.7109375" style="2" customWidth="1"/>
    <col min="12" max="12" width="9.140625" style="2" customWidth="1"/>
    <col min="13" max="256" width="9.140625" style="2"/>
    <col min="257" max="257" width="8.7109375" style="2" customWidth="1"/>
    <col min="258" max="258" width="60" style="2" customWidth="1"/>
    <col min="259" max="259" width="23" style="2" customWidth="1"/>
    <col min="260" max="262" width="19.85546875" style="2" customWidth="1"/>
    <col min="263" max="263" width="9.140625" style="2" customWidth="1"/>
    <col min="264" max="264" width="11.42578125" style="2" customWidth="1"/>
    <col min="265" max="265" width="9.140625" style="2" customWidth="1"/>
    <col min="266" max="266" width="12.42578125" style="2" customWidth="1"/>
    <col min="267" max="267" width="23.7109375" style="2" customWidth="1"/>
    <col min="268" max="268" width="9.140625" style="2" customWidth="1"/>
    <col min="269" max="512" width="9.140625" style="2"/>
    <col min="513" max="513" width="8.7109375" style="2" customWidth="1"/>
    <col min="514" max="514" width="60" style="2" customWidth="1"/>
    <col min="515" max="515" width="23" style="2" customWidth="1"/>
    <col min="516" max="518" width="19.85546875" style="2" customWidth="1"/>
    <col min="519" max="519" width="9.140625" style="2" customWidth="1"/>
    <col min="520" max="520" width="11.42578125" style="2" customWidth="1"/>
    <col min="521" max="521" width="9.140625" style="2" customWidth="1"/>
    <col min="522" max="522" width="12.42578125" style="2" customWidth="1"/>
    <col min="523" max="523" width="23.7109375" style="2" customWidth="1"/>
    <col min="524" max="524" width="9.140625" style="2" customWidth="1"/>
    <col min="525" max="768" width="9.140625" style="2"/>
    <col min="769" max="769" width="8.7109375" style="2" customWidth="1"/>
    <col min="770" max="770" width="60" style="2" customWidth="1"/>
    <col min="771" max="771" width="23" style="2" customWidth="1"/>
    <col min="772" max="774" width="19.85546875" style="2" customWidth="1"/>
    <col min="775" max="775" width="9.140625" style="2" customWidth="1"/>
    <col min="776" max="776" width="11.42578125" style="2" customWidth="1"/>
    <col min="777" max="777" width="9.140625" style="2" customWidth="1"/>
    <col min="778" max="778" width="12.42578125" style="2" customWidth="1"/>
    <col min="779" max="779" width="23.7109375" style="2" customWidth="1"/>
    <col min="780" max="780" width="9.140625" style="2" customWidth="1"/>
    <col min="781" max="1024" width="9.140625" style="2"/>
    <col min="1025" max="1025" width="8.7109375" style="2" customWidth="1"/>
    <col min="1026" max="1026" width="60" style="2" customWidth="1"/>
    <col min="1027" max="1027" width="23" style="2" customWidth="1"/>
    <col min="1028" max="1030" width="19.85546875" style="2" customWidth="1"/>
    <col min="1031" max="1031" width="9.140625" style="2" customWidth="1"/>
    <col min="1032" max="1032" width="11.42578125" style="2" customWidth="1"/>
    <col min="1033" max="1033" width="9.140625" style="2" customWidth="1"/>
    <col min="1034" max="1034" width="12.42578125" style="2" customWidth="1"/>
    <col min="1035" max="1035" width="23.7109375" style="2" customWidth="1"/>
    <col min="1036" max="1036" width="9.140625" style="2" customWidth="1"/>
    <col min="1037" max="1280" width="9.140625" style="2"/>
    <col min="1281" max="1281" width="8.7109375" style="2" customWidth="1"/>
    <col min="1282" max="1282" width="60" style="2" customWidth="1"/>
    <col min="1283" max="1283" width="23" style="2" customWidth="1"/>
    <col min="1284" max="1286" width="19.85546875" style="2" customWidth="1"/>
    <col min="1287" max="1287" width="9.140625" style="2" customWidth="1"/>
    <col min="1288" max="1288" width="11.42578125" style="2" customWidth="1"/>
    <col min="1289" max="1289" width="9.140625" style="2" customWidth="1"/>
    <col min="1290" max="1290" width="12.42578125" style="2" customWidth="1"/>
    <col min="1291" max="1291" width="23.7109375" style="2" customWidth="1"/>
    <col min="1292" max="1292" width="9.140625" style="2" customWidth="1"/>
    <col min="1293" max="1536" width="9.140625" style="2"/>
    <col min="1537" max="1537" width="8.7109375" style="2" customWidth="1"/>
    <col min="1538" max="1538" width="60" style="2" customWidth="1"/>
    <col min="1539" max="1539" width="23" style="2" customWidth="1"/>
    <col min="1540" max="1542" width="19.85546875" style="2" customWidth="1"/>
    <col min="1543" max="1543" width="9.140625" style="2" customWidth="1"/>
    <col min="1544" max="1544" width="11.42578125" style="2" customWidth="1"/>
    <col min="1545" max="1545" width="9.140625" style="2" customWidth="1"/>
    <col min="1546" max="1546" width="12.42578125" style="2" customWidth="1"/>
    <col min="1547" max="1547" width="23.7109375" style="2" customWidth="1"/>
    <col min="1548" max="1548" width="9.140625" style="2" customWidth="1"/>
    <col min="1549" max="1792" width="9.140625" style="2"/>
    <col min="1793" max="1793" width="8.7109375" style="2" customWidth="1"/>
    <col min="1794" max="1794" width="60" style="2" customWidth="1"/>
    <col min="1795" max="1795" width="23" style="2" customWidth="1"/>
    <col min="1796" max="1798" width="19.85546875" style="2" customWidth="1"/>
    <col min="1799" max="1799" width="9.140625" style="2" customWidth="1"/>
    <col min="1800" max="1800" width="11.42578125" style="2" customWidth="1"/>
    <col min="1801" max="1801" width="9.140625" style="2" customWidth="1"/>
    <col min="1802" max="1802" width="12.42578125" style="2" customWidth="1"/>
    <col min="1803" max="1803" width="23.7109375" style="2" customWidth="1"/>
    <col min="1804" max="1804" width="9.140625" style="2" customWidth="1"/>
    <col min="1805" max="2048" width="9.140625" style="2"/>
    <col min="2049" max="2049" width="8.7109375" style="2" customWidth="1"/>
    <col min="2050" max="2050" width="60" style="2" customWidth="1"/>
    <col min="2051" max="2051" width="23" style="2" customWidth="1"/>
    <col min="2052" max="2054" width="19.85546875" style="2" customWidth="1"/>
    <col min="2055" max="2055" width="9.140625" style="2" customWidth="1"/>
    <col min="2056" max="2056" width="11.42578125" style="2" customWidth="1"/>
    <col min="2057" max="2057" width="9.140625" style="2" customWidth="1"/>
    <col min="2058" max="2058" width="12.42578125" style="2" customWidth="1"/>
    <col min="2059" max="2059" width="23.7109375" style="2" customWidth="1"/>
    <col min="2060" max="2060" width="9.140625" style="2" customWidth="1"/>
    <col min="2061" max="2304" width="9.140625" style="2"/>
    <col min="2305" max="2305" width="8.7109375" style="2" customWidth="1"/>
    <col min="2306" max="2306" width="60" style="2" customWidth="1"/>
    <col min="2307" max="2307" width="23" style="2" customWidth="1"/>
    <col min="2308" max="2310" width="19.85546875" style="2" customWidth="1"/>
    <col min="2311" max="2311" width="9.140625" style="2" customWidth="1"/>
    <col min="2312" max="2312" width="11.42578125" style="2" customWidth="1"/>
    <col min="2313" max="2313" width="9.140625" style="2" customWidth="1"/>
    <col min="2314" max="2314" width="12.42578125" style="2" customWidth="1"/>
    <col min="2315" max="2315" width="23.7109375" style="2" customWidth="1"/>
    <col min="2316" max="2316" width="9.140625" style="2" customWidth="1"/>
    <col min="2317" max="2560" width="9.140625" style="2"/>
    <col min="2561" max="2561" width="8.7109375" style="2" customWidth="1"/>
    <col min="2562" max="2562" width="60" style="2" customWidth="1"/>
    <col min="2563" max="2563" width="23" style="2" customWidth="1"/>
    <col min="2564" max="2566" width="19.85546875" style="2" customWidth="1"/>
    <col min="2567" max="2567" width="9.140625" style="2" customWidth="1"/>
    <col min="2568" max="2568" width="11.42578125" style="2" customWidth="1"/>
    <col min="2569" max="2569" width="9.140625" style="2" customWidth="1"/>
    <col min="2570" max="2570" width="12.42578125" style="2" customWidth="1"/>
    <col min="2571" max="2571" width="23.7109375" style="2" customWidth="1"/>
    <col min="2572" max="2572" width="9.140625" style="2" customWidth="1"/>
    <col min="2573" max="2816" width="9.140625" style="2"/>
    <col min="2817" max="2817" width="8.7109375" style="2" customWidth="1"/>
    <col min="2818" max="2818" width="60" style="2" customWidth="1"/>
    <col min="2819" max="2819" width="23" style="2" customWidth="1"/>
    <col min="2820" max="2822" width="19.85546875" style="2" customWidth="1"/>
    <col min="2823" max="2823" width="9.140625" style="2" customWidth="1"/>
    <col min="2824" max="2824" width="11.42578125" style="2" customWidth="1"/>
    <col min="2825" max="2825" width="9.140625" style="2" customWidth="1"/>
    <col min="2826" max="2826" width="12.42578125" style="2" customWidth="1"/>
    <col min="2827" max="2827" width="23.7109375" style="2" customWidth="1"/>
    <col min="2828" max="2828" width="9.140625" style="2" customWidth="1"/>
    <col min="2829" max="3072" width="9.140625" style="2"/>
    <col min="3073" max="3073" width="8.7109375" style="2" customWidth="1"/>
    <col min="3074" max="3074" width="60" style="2" customWidth="1"/>
    <col min="3075" max="3075" width="23" style="2" customWidth="1"/>
    <col min="3076" max="3078" width="19.85546875" style="2" customWidth="1"/>
    <col min="3079" max="3079" width="9.140625" style="2" customWidth="1"/>
    <col min="3080" max="3080" width="11.42578125" style="2" customWidth="1"/>
    <col min="3081" max="3081" width="9.140625" style="2" customWidth="1"/>
    <col min="3082" max="3082" width="12.42578125" style="2" customWidth="1"/>
    <col min="3083" max="3083" width="23.7109375" style="2" customWidth="1"/>
    <col min="3084" max="3084" width="9.140625" style="2" customWidth="1"/>
    <col min="3085" max="3328" width="9.140625" style="2"/>
    <col min="3329" max="3329" width="8.7109375" style="2" customWidth="1"/>
    <col min="3330" max="3330" width="60" style="2" customWidth="1"/>
    <col min="3331" max="3331" width="23" style="2" customWidth="1"/>
    <col min="3332" max="3334" width="19.85546875" style="2" customWidth="1"/>
    <col min="3335" max="3335" width="9.140625" style="2" customWidth="1"/>
    <col min="3336" max="3336" width="11.42578125" style="2" customWidth="1"/>
    <col min="3337" max="3337" width="9.140625" style="2" customWidth="1"/>
    <col min="3338" max="3338" width="12.42578125" style="2" customWidth="1"/>
    <col min="3339" max="3339" width="23.7109375" style="2" customWidth="1"/>
    <col min="3340" max="3340" width="9.140625" style="2" customWidth="1"/>
    <col min="3341" max="3584" width="9.140625" style="2"/>
    <col min="3585" max="3585" width="8.7109375" style="2" customWidth="1"/>
    <col min="3586" max="3586" width="60" style="2" customWidth="1"/>
    <col min="3587" max="3587" width="23" style="2" customWidth="1"/>
    <col min="3588" max="3590" width="19.85546875" style="2" customWidth="1"/>
    <col min="3591" max="3591" width="9.140625" style="2" customWidth="1"/>
    <col min="3592" max="3592" width="11.42578125" style="2" customWidth="1"/>
    <col min="3593" max="3593" width="9.140625" style="2" customWidth="1"/>
    <col min="3594" max="3594" width="12.42578125" style="2" customWidth="1"/>
    <col min="3595" max="3595" width="23.7109375" style="2" customWidth="1"/>
    <col min="3596" max="3596" width="9.140625" style="2" customWidth="1"/>
    <col min="3597" max="3840" width="9.140625" style="2"/>
    <col min="3841" max="3841" width="8.7109375" style="2" customWidth="1"/>
    <col min="3842" max="3842" width="60" style="2" customWidth="1"/>
    <col min="3843" max="3843" width="23" style="2" customWidth="1"/>
    <col min="3844" max="3846" width="19.85546875" style="2" customWidth="1"/>
    <col min="3847" max="3847" width="9.140625" style="2" customWidth="1"/>
    <col min="3848" max="3848" width="11.42578125" style="2" customWidth="1"/>
    <col min="3849" max="3849" width="9.140625" style="2" customWidth="1"/>
    <col min="3850" max="3850" width="12.42578125" style="2" customWidth="1"/>
    <col min="3851" max="3851" width="23.7109375" style="2" customWidth="1"/>
    <col min="3852" max="3852" width="9.140625" style="2" customWidth="1"/>
    <col min="3853" max="4096" width="9.140625" style="2"/>
    <col min="4097" max="4097" width="8.7109375" style="2" customWidth="1"/>
    <col min="4098" max="4098" width="60" style="2" customWidth="1"/>
    <col min="4099" max="4099" width="23" style="2" customWidth="1"/>
    <col min="4100" max="4102" width="19.85546875" style="2" customWidth="1"/>
    <col min="4103" max="4103" width="9.140625" style="2" customWidth="1"/>
    <col min="4104" max="4104" width="11.42578125" style="2" customWidth="1"/>
    <col min="4105" max="4105" width="9.140625" style="2" customWidth="1"/>
    <col min="4106" max="4106" width="12.42578125" style="2" customWidth="1"/>
    <col min="4107" max="4107" width="23.7109375" style="2" customWidth="1"/>
    <col min="4108" max="4108" width="9.140625" style="2" customWidth="1"/>
    <col min="4109" max="4352" width="9.140625" style="2"/>
    <col min="4353" max="4353" width="8.7109375" style="2" customWidth="1"/>
    <col min="4354" max="4354" width="60" style="2" customWidth="1"/>
    <col min="4355" max="4355" width="23" style="2" customWidth="1"/>
    <col min="4356" max="4358" width="19.85546875" style="2" customWidth="1"/>
    <col min="4359" max="4359" width="9.140625" style="2" customWidth="1"/>
    <col min="4360" max="4360" width="11.42578125" style="2" customWidth="1"/>
    <col min="4361" max="4361" width="9.140625" style="2" customWidth="1"/>
    <col min="4362" max="4362" width="12.42578125" style="2" customWidth="1"/>
    <col min="4363" max="4363" width="23.7109375" style="2" customWidth="1"/>
    <col min="4364" max="4364" width="9.140625" style="2" customWidth="1"/>
    <col min="4365" max="4608" width="9.140625" style="2"/>
    <col min="4609" max="4609" width="8.7109375" style="2" customWidth="1"/>
    <col min="4610" max="4610" width="60" style="2" customWidth="1"/>
    <col min="4611" max="4611" width="23" style="2" customWidth="1"/>
    <col min="4612" max="4614" width="19.85546875" style="2" customWidth="1"/>
    <col min="4615" max="4615" width="9.140625" style="2" customWidth="1"/>
    <col min="4616" max="4616" width="11.42578125" style="2" customWidth="1"/>
    <col min="4617" max="4617" width="9.140625" style="2" customWidth="1"/>
    <col min="4618" max="4618" width="12.42578125" style="2" customWidth="1"/>
    <col min="4619" max="4619" width="23.7109375" style="2" customWidth="1"/>
    <col min="4620" max="4620" width="9.140625" style="2" customWidth="1"/>
    <col min="4621" max="4864" width="9.140625" style="2"/>
    <col min="4865" max="4865" width="8.7109375" style="2" customWidth="1"/>
    <col min="4866" max="4866" width="60" style="2" customWidth="1"/>
    <col min="4867" max="4867" width="23" style="2" customWidth="1"/>
    <col min="4868" max="4870" width="19.85546875" style="2" customWidth="1"/>
    <col min="4871" max="4871" width="9.140625" style="2" customWidth="1"/>
    <col min="4872" max="4872" width="11.42578125" style="2" customWidth="1"/>
    <col min="4873" max="4873" width="9.140625" style="2" customWidth="1"/>
    <col min="4874" max="4874" width="12.42578125" style="2" customWidth="1"/>
    <col min="4875" max="4875" width="23.7109375" style="2" customWidth="1"/>
    <col min="4876" max="4876" width="9.140625" style="2" customWidth="1"/>
    <col min="4877" max="5120" width="9.140625" style="2"/>
    <col min="5121" max="5121" width="8.7109375" style="2" customWidth="1"/>
    <col min="5122" max="5122" width="60" style="2" customWidth="1"/>
    <col min="5123" max="5123" width="23" style="2" customWidth="1"/>
    <col min="5124" max="5126" width="19.85546875" style="2" customWidth="1"/>
    <col min="5127" max="5127" width="9.140625" style="2" customWidth="1"/>
    <col min="5128" max="5128" width="11.42578125" style="2" customWidth="1"/>
    <col min="5129" max="5129" width="9.140625" style="2" customWidth="1"/>
    <col min="5130" max="5130" width="12.42578125" style="2" customWidth="1"/>
    <col min="5131" max="5131" width="23.7109375" style="2" customWidth="1"/>
    <col min="5132" max="5132" width="9.140625" style="2" customWidth="1"/>
    <col min="5133" max="5376" width="9.140625" style="2"/>
    <col min="5377" max="5377" width="8.7109375" style="2" customWidth="1"/>
    <col min="5378" max="5378" width="60" style="2" customWidth="1"/>
    <col min="5379" max="5379" width="23" style="2" customWidth="1"/>
    <col min="5380" max="5382" width="19.85546875" style="2" customWidth="1"/>
    <col min="5383" max="5383" width="9.140625" style="2" customWidth="1"/>
    <col min="5384" max="5384" width="11.42578125" style="2" customWidth="1"/>
    <col min="5385" max="5385" width="9.140625" style="2" customWidth="1"/>
    <col min="5386" max="5386" width="12.42578125" style="2" customWidth="1"/>
    <col min="5387" max="5387" width="23.7109375" style="2" customWidth="1"/>
    <col min="5388" max="5388" width="9.140625" style="2" customWidth="1"/>
    <col min="5389" max="5632" width="9.140625" style="2"/>
    <col min="5633" max="5633" width="8.7109375" style="2" customWidth="1"/>
    <col min="5634" max="5634" width="60" style="2" customWidth="1"/>
    <col min="5635" max="5635" width="23" style="2" customWidth="1"/>
    <col min="5636" max="5638" width="19.85546875" style="2" customWidth="1"/>
    <col min="5639" max="5639" width="9.140625" style="2" customWidth="1"/>
    <col min="5640" max="5640" width="11.42578125" style="2" customWidth="1"/>
    <col min="5641" max="5641" width="9.140625" style="2" customWidth="1"/>
    <col min="5642" max="5642" width="12.42578125" style="2" customWidth="1"/>
    <col min="5643" max="5643" width="23.7109375" style="2" customWidth="1"/>
    <col min="5644" max="5644" width="9.140625" style="2" customWidth="1"/>
    <col min="5645" max="5888" width="9.140625" style="2"/>
    <col min="5889" max="5889" width="8.7109375" style="2" customWidth="1"/>
    <col min="5890" max="5890" width="60" style="2" customWidth="1"/>
    <col min="5891" max="5891" width="23" style="2" customWidth="1"/>
    <col min="5892" max="5894" width="19.85546875" style="2" customWidth="1"/>
    <col min="5895" max="5895" width="9.140625" style="2" customWidth="1"/>
    <col min="5896" max="5896" width="11.42578125" style="2" customWidth="1"/>
    <col min="5897" max="5897" width="9.140625" style="2" customWidth="1"/>
    <col min="5898" max="5898" width="12.42578125" style="2" customWidth="1"/>
    <col min="5899" max="5899" width="23.7109375" style="2" customWidth="1"/>
    <col min="5900" max="5900" width="9.140625" style="2" customWidth="1"/>
    <col min="5901" max="6144" width="9.140625" style="2"/>
    <col min="6145" max="6145" width="8.7109375" style="2" customWidth="1"/>
    <col min="6146" max="6146" width="60" style="2" customWidth="1"/>
    <col min="6147" max="6147" width="23" style="2" customWidth="1"/>
    <col min="6148" max="6150" width="19.85546875" style="2" customWidth="1"/>
    <col min="6151" max="6151" width="9.140625" style="2" customWidth="1"/>
    <col min="6152" max="6152" width="11.42578125" style="2" customWidth="1"/>
    <col min="6153" max="6153" width="9.140625" style="2" customWidth="1"/>
    <col min="6154" max="6154" width="12.42578125" style="2" customWidth="1"/>
    <col min="6155" max="6155" width="23.7109375" style="2" customWidth="1"/>
    <col min="6156" max="6156" width="9.140625" style="2" customWidth="1"/>
    <col min="6157" max="6400" width="9.140625" style="2"/>
    <col min="6401" max="6401" width="8.7109375" style="2" customWidth="1"/>
    <col min="6402" max="6402" width="60" style="2" customWidth="1"/>
    <col min="6403" max="6403" width="23" style="2" customWidth="1"/>
    <col min="6404" max="6406" width="19.85546875" style="2" customWidth="1"/>
    <col min="6407" max="6407" width="9.140625" style="2" customWidth="1"/>
    <col min="6408" max="6408" width="11.42578125" style="2" customWidth="1"/>
    <col min="6409" max="6409" width="9.140625" style="2" customWidth="1"/>
    <col min="6410" max="6410" width="12.42578125" style="2" customWidth="1"/>
    <col min="6411" max="6411" width="23.7109375" style="2" customWidth="1"/>
    <col min="6412" max="6412" width="9.140625" style="2" customWidth="1"/>
    <col min="6413" max="6656" width="9.140625" style="2"/>
    <col min="6657" max="6657" width="8.7109375" style="2" customWidth="1"/>
    <col min="6658" max="6658" width="60" style="2" customWidth="1"/>
    <col min="6659" max="6659" width="23" style="2" customWidth="1"/>
    <col min="6660" max="6662" width="19.85546875" style="2" customWidth="1"/>
    <col min="6663" max="6663" width="9.140625" style="2" customWidth="1"/>
    <col min="6664" max="6664" width="11.42578125" style="2" customWidth="1"/>
    <col min="6665" max="6665" width="9.140625" style="2" customWidth="1"/>
    <col min="6666" max="6666" width="12.42578125" style="2" customWidth="1"/>
    <col min="6667" max="6667" width="23.7109375" style="2" customWidth="1"/>
    <col min="6668" max="6668" width="9.140625" style="2" customWidth="1"/>
    <col min="6669" max="6912" width="9.140625" style="2"/>
    <col min="6913" max="6913" width="8.7109375" style="2" customWidth="1"/>
    <col min="6914" max="6914" width="60" style="2" customWidth="1"/>
    <col min="6915" max="6915" width="23" style="2" customWidth="1"/>
    <col min="6916" max="6918" width="19.85546875" style="2" customWidth="1"/>
    <col min="6919" max="6919" width="9.140625" style="2" customWidth="1"/>
    <col min="6920" max="6920" width="11.42578125" style="2" customWidth="1"/>
    <col min="6921" max="6921" width="9.140625" style="2" customWidth="1"/>
    <col min="6922" max="6922" width="12.42578125" style="2" customWidth="1"/>
    <col min="6923" max="6923" width="23.7109375" style="2" customWidth="1"/>
    <col min="6924" max="6924" width="9.140625" style="2" customWidth="1"/>
    <col min="6925" max="7168" width="9.140625" style="2"/>
    <col min="7169" max="7169" width="8.7109375" style="2" customWidth="1"/>
    <col min="7170" max="7170" width="60" style="2" customWidth="1"/>
    <col min="7171" max="7171" width="23" style="2" customWidth="1"/>
    <col min="7172" max="7174" width="19.85546875" style="2" customWidth="1"/>
    <col min="7175" max="7175" width="9.140625" style="2" customWidth="1"/>
    <col min="7176" max="7176" width="11.42578125" style="2" customWidth="1"/>
    <col min="7177" max="7177" width="9.140625" style="2" customWidth="1"/>
    <col min="7178" max="7178" width="12.42578125" style="2" customWidth="1"/>
    <col min="7179" max="7179" width="23.7109375" style="2" customWidth="1"/>
    <col min="7180" max="7180" width="9.140625" style="2" customWidth="1"/>
    <col min="7181" max="7424" width="9.140625" style="2"/>
    <col min="7425" max="7425" width="8.7109375" style="2" customWidth="1"/>
    <col min="7426" max="7426" width="60" style="2" customWidth="1"/>
    <col min="7427" max="7427" width="23" style="2" customWidth="1"/>
    <col min="7428" max="7430" width="19.85546875" style="2" customWidth="1"/>
    <col min="7431" max="7431" width="9.140625" style="2" customWidth="1"/>
    <col min="7432" max="7432" width="11.42578125" style="2" customWidth="1"/>
    <col min="7433" max="7433" width="9.140625" style="2" customWidth="1"/>
    <col min="7434" max="7434" width="12.42578125" style="2" customWidth="1"/>
    <col min="7435" max="7435" width="23.7109375" style="2" customWidth="1"/>
    <col min="7436" max="7436" width="9.140625" style="2" customWidth="1"/>
    <col min="7437" max="7680" width="9.140625" style="2"/>
    <col min="7681" max="7681" width="8.7109375" style="2" customWidth="1"/>
    <col min="7682" max="7682" width="60" style="2" customWidth="1"/>
    <col min="7683" max="7683" width="23" style="2" customWidth="1"/>
    <col min="7684" max="7686" width="19.85546875" style="2" customWidth="1"/>
    <col min="7687" max="7687" width="9.140625" style="2" customWidth="1"/>
    <col min="7688" max="7688" width="11.42578125" style="2" customWidth="1"/>
    <col min="7689" max="7689" width="9.140625" style="2" customWidth="1"/>
    <col min="7690" max="7690" width="12.42578125" style="2" customWidth="1"/>
    <col min="7691" max="7691" width="23.7109375" style="2" customWidth="1"/>
    <col min="7692" max="7692" width="9.140625" style="2" customWidth="1"/>
    <col min="7693" max="7936" width="9.140625" style="2"/>
    <col min="7937" max="7937" width="8.7109375" style="2" customWidth="1"/>
    <col min="7938" max="7938" width="60" style="2" customWidth="1"/>
    <col min="7939" max="7939" width="23" style="2" customWidth="1"/>
    <col min="7940" max="7942" width="19.85546875" style="2" customWidth="1"/>
    <col min="7943" max="7943" width="9.140625" style="2" customWidth="1"/>
    <col min="7944" max="7944" width="11.42578125" style="2" customWidth="1"/>
    <col min="7945" max="7945" width="9.140625" style="2" customWidth="1"/>
    <col min="7946" max="7946" width="12.42578125" style="2" customWidth="1"/>
    <col min="7947" max="7947" width="23.7109375" style="2" customWidth="1"/>
    <col min="7948" max="7948" width="9.140625" style="2" customWidth="1"/>
    <col min="7949" max="8192" width="9.140625" style="2"/>
    <col min="8193" max="8193" width="8.7109375" style="2" customWidth="1"/>
    <col min="8194" max="8194" width="60" style="2" customWidth="1"/>
    <col min="8195" max="8195" width="23" style="2" customWidth="1"/>
    <col min="8196" max="8198" width="19.85546875" style="2" customWidth="1"/>
    <col min="8199" max="8199" width="9.140625" style="2" customWidth="1"/>
    <col min="8200" max="8200" width="11.42578125" style="2" customWidth="1"/>
    <col min="8201" max="8201" width="9.140625" style="2" customWidth="1"/>
    <col min="8202" max="8202" width="12.42578125" style="2" customWidth="1"/>
    <col min="8203" max="8203" width="23.7109375" style="2" customWidth="1"/>
    <col min="8204" max="8204" width="9.140625" style="2" customWidth="1"/>
    <col min="8205" max="8448" width="9.140625" style="2"/>
    <col min="8449" max="8449" width="8.7109375" style="2" customWidth="1"/>
    <col min="8450" max="8450" width="60" style="2" customWidth="1"/>
    <col min="8451" max="8451" width="23" style="2" customWidth="1"/>
    <col min="8452" max="8454" width="19.85546875" style="2" customWidth="1"/>
    <col min="8455" max="8455" width="9.140625" style="2" customWidth="1"/>
    <col min="8456" max="8456" width="11.42578125" style="2" customWidth="1"/>
    <col min="8457" max="8457" width="9.140625" style="2" customWidth="1"/>
    <col min="8458" max="8458" width="12.42578125" style="2" customWidth="1"/>
    <col min="8459" max="8459" width="23.7109375" style="2" customWidth="1"/>
    <col min="8460" max="8460" width="9.140625" style="2" customWidth="1"/>
    <col min="8461" max="8704" width="9.140625" style="2"/>
    <col min="8705" max="8705" width="8.7109375" style="2" customWidth="1"/>
    <col min="8706" max="8706" width="60" style="2" customWidth="1"/>
    <col min="8707" max="8707" width="23" style="2" customWidth="1"/>
    <col min="8708" max="8710" width="19.85546875" style="2" customWidth="1"/>
    <col min="8711" max="8711" width="9.140625" style="2" customWidth="1"/>
    <col min="8712" max="8712" width="11.42578125" style="2" customWidth="1"/>
    <col min="8713" max="8713" width="9.140625" style="2" customWidth="1"/>
    <col min="8714" max="8714" width="12.42578125" style="2" customWidth="1"/>
    <col min="8715" max="8715" width="23.7109375" style="2" customWidth="1"/>
    <col min="8716" max="8716" width="9.140625" style="2" customWidth="1"/>
    <col min="8717" max="8960" width="9.140625" style="2"/>
    <col min="8961" max="8961" width="8.7109375" style="2" customWidth="1"/>
    <col min="8962" max="8962" width="60" style="2" customWidth="1"/>
    <col min="8963" max="8963" width="23" style="2" customWidth="1"/>
    <col min="8964" max="8966" width="19.85546875" style="2" customWidth="1"/>
    <col min="8967" max="8967" width="9.140625" style="2" customWidth="1"/>
    <col min="8968" max="8968" width="11.42578125" style="2" customWidth="1"/>
    <col min="8969" max="8969" width="9.140625" style="2" customWidth="1"/>
    <col min="8970" max="8970" width="12.42578125" style="2" customWidth="1"/>
    <col min="8971" max="8971" width="23.7109375" style="2" customWidth="1"/>
    <col min="8972" max="8972" width="9.140625" style="2" customWidth="1"/>
    <col min="8973" max="9216" width="9.140625" style="2"/>
    <col min="9217" max="9217" width="8.7109375" style="2" customWidth="1"/>
    <col min="9218" max="9218" width="60" style="2" customWidth="1"/>
    <col min="9219" max="9219" width="23" style="2" customWidth="1"/>
    <col min="9220" max="9222" width="19.85546875" style="2" customWidth="1"/>
    <col min="9223" max="9223" width="9.140625" style="2" customWidth="1"/>
    <col min="9224" max="9224" width="11.42578125" style="2" customWidth="1"/>
    <col min="9225" max="9225" width="9.140625" style="2" customWidth="1"/>
    <col min="9226" max="9226" width="12.42578125" style="2" customWidth="1"/>
    <col min="9227" max="9227" width="23.7109375" style="2" customWidth="1"/>
    <col min="9228" max="9228" width="9.140625" style="2" customWidth="1"/>
    <col min="9229" max="9472" width="9.140625" style="2"/>
    <col min="9473" max="9473" width="8.7109375" style="2" customWidth="1"/>
    <col min="9474" max="9474" width="60" style="2" customWidth="1"/>
    <col min="9475" max="9475" width="23" style="2" customWidth="1"/>
    <col min="9476" max="9478" width="19.85546875" style="2" customWidth="1"/>
    <col min="9479" max="9479" width="9.140625" style="2" customWidth="1"/>
    <col min="9480" max="9480" width="11.42578125" style="2" customWidth="1"/>
    <col min="9481" max="9481" width="9.140625" style="2" customWidth="1"/>
    <col min="9482" max="9482" width="12.42578125" style="2" customWidth="1"/>
    <col min="9483" max="9483" width="23.7109375" style="2" customWidth="1"/>
    <col min="9484" max="9484" width="9.140625" style="2" customWidth="1"/>
    <col min="9485" max="9728" width="9.140625" style="2"/>
    <col min="9729" max="9729" width="8.7109375" style="2" customWidth="1"/>
    <col min="9730" max="9730" width="60" style="2" customWidth="1"/>
    <col min="9731" max="9731" width="23" style="2" customWidth="1"/>
    <col min="9732" max="9734" width="19.85546875" style="2" customWidth="1"/>
    <col min="9735" max="9735" width="9.140625" style="2" customWidth="1"/>
    <col min="9736" max="9736" width="11.42578125" style="2" customWidth="1"/>
    <col min="9737" max="9737" width="9.140625" style="2" customWidth="1"/>
    <col min="9738" max="9738" width="12.42578125" style="2" customWidth="1"/>
    <col min="9739" max="9739" width="23.7109375" style="2" customWidth="1"/>
    <col min="9740" max="9740" width="9.140625" style="2" customWidth="1"/>
    <col min="9741" max="9984" width="9.140625" style="2"/>
    <col min="9985" max="9985" width="8.7109375" style="2" customWidth="1"/>
    <col min="9986" max="9986" width="60" style="2" customWidth="1"/>
    <col min="9987" max="9987" width="23" style="2" customWidth="1"/>
    <col min="9988" max="9990" width="19.85546875" style="2" customWidth="1"/>
    <col min="9991" max="9991" width="9.140625" style="2" customWidth="1"/>
    <col min="9992" max="9992" width="11.42578125" style="2" customWidth="1"/>
    <col min="9993" max="9993" width="9.140625" style="2" customWidth="1"/>
    <col min="9994" max="9994" width="12.42578125" style="2" customWidth="1"/>
    <col min="9995" max="9995" width="23.7109375" style="2" customWidth="1"/>
    <col min="9996" max="9996" width="9.140625" style="2" customWidth="1"/>
    <col min="9997" max="10240" width="9.140625" style="2"/>
    <col min="10241" max="10241" width="8.7109375" style="2" customWidth="1"/>
    <col min="10242" max="10242" width="60" style="2" customWidth="1"/>
    <col min="10243" max="10243" width="23" style="2" customWidth="1"/>
    <col min="10244" max="10246" width="19.85546875" style="2" customWidth="1"/>
    <col min="10247" max="10247" width="9.140625" style="2" customWidth="1"/>
    <col min="10248" max="10248" width="11.42578125" style="2" customWidth="1"/>
    <col min="10249" max="10249" width="9.140625" style="2" customWidth="1"/>
    <col min="10250" max="10250" width="12.42578125" style="2" customWidth="1"/>
    <col min="10251" max="10251" width="23.7109375" style="2" customWidth="1"/>
    <col min="10252" max="10252" width="9.140625" style="2" customWidth="1"/>
    <col min="10253" max="10496" width="9.140625" style="2"/>
    <col min="10497" max="10497" width="8.7109375" style="2" customWidth="1"/>
    <col min="10498" max="10498" width="60" style="2" customWidth="1"/>
    <col min="10499" max="10499" width="23" style="2" customWidth="1"/>
    <col min="10500" max="10502" width="19.85546875" style="2" customWidth="1"/>
    <col min="10503" max="10503" width="9.140625" style="2" customWidth="1"/>
    <col min="10504" max="10504" width="11.42578125" style="2" customWidth="1"/>
    <col min="10505" max="10505" width="9.140625" style="2" customWidth="1"/>
    <col min="10506" max="10506" width="12.42578125" style="2" customWidth="1"/>
    <col min="10507" max="10507" width="23.7109375" style="2" customWidth="1"/>
    <col min="10508" max="10508" width="9.140625" style="2" customWidth="1"/>
    <col min="10509" max="10752" width="9.140625" style="2"/>
    <col min="10753" max="10753" width="8.7109375" style="2" customWidth="1"/>
    <col min="10754" max="10754" width="60" style="2" customWidth="1"/>
    <col min="10755" max="10755" width="23" style="2" customWidth="1"/>
    <col min="10756" max="10758" width="19.85546875" style="2" customWidth="1"/>
    <col min="10759" max="10759" width="9.140625" style="2" customWidth="1"/>
    <col min="10760" max="10760" width="11.42578125" style="2" customWidth="1"/>
    <col min="10761" max="10761" width="9.140625" style="2" customWidth="1"/>
    <col min="10762" max="10762" width="12.42578125" style="2" customWidth="1"/>
    <col min="10763" max="10763" width="23.7109375" style="2" customWidth="1"/>
    <col min="10764" max="10764" width="9.140625" style="2" customWidth="1"/>
    <col min="10765" max="11008" width="9.140625" style="2"/>
    <col min="11009" max="11009" width="8.7109375" style="2" customWidth="1"/>
    <col min="11010" max="11010" width="60" style="2" customWidth="1"/>
    <col min="11011" max="11011" width="23" style="2" customWidth="1"/>
    <col min="11012" max="11014" width="19.85546875" style="2" customWidth="1"/>
    <col min="11015" max="11015" width="9.140625" style="2" customWidth="1"/>
    <col min="11016" max="11016" width="11.42578125" style="2" customWidth="1"/>
    <col min="11017" max="11017" width="9.140625" style="2" customWidth="1"/>
    <col min="11018" max="11018" width="12.42578125" style="2" customWidth="1"/>
    <col min="11019" max="11019" width="23.7109375" style="2" customWidth="1"/>
    <col min="11020" max="11020" width="9.140625" style="2" customWidth="1"/>
    <col min="11021" max="11264" width="9.140625" style="2"/>
    <col min="11265" max="11265" width="8.7109375" style="2" customWidth="1"/>
    <col min="11266" max="11266" width="60" style="2" customWidth="1"/>
    <col min="11267" max="11267" width="23" style="2" customWidth="1"/>
    <col min="11268" max="11270" width="19.85546875" style="2" customWidth="1"/>
    <col min="11271" max="11271" width="9.140625" style="2" customWidth="1"/>
    <col min="11272" max="11272" width="11.42578125" style="2" customWidth="1"/>
    <col min="11273" max="11273" width="9.140625" style="2" customWidth="1"/>
    <col min="11274" max="11274" width="12.42578125" style="2" customWidth="1"/>
    <col min="11275" max="11275" width="23.7109375" style="2" customWidth="1"/>
    <col min="11276" max="11276" width="9.140625" style="2" customWidth="1"/>
    <col min="11277" max="11520" width="9.140625" style="2"/>
    <col min="11521" max="11521" width="8.7109375" style="2" customWidth="1"/>
    <col min="11522" max="11522" width="60" style="2" customWidth="1"/>
    <col min="11523" max="11523" width="23" style="2" customWidth="1"/>
    <col min="11524" max="11526" width="19.85546875" style="2" customWidth="1"/>
    <col min="11527" max="11527" width="9.140625" style="2" customWidth="1"/>
    <col min="11528" max="11528" width="11.42578125" style="2" customWidth="1"/>
    <col min="11529" max="11529" width="9.140625" style="2" customWidth="1"/>
    <col min="11530" max="11530" width="12.42578125" style="2" customWidth="1"/>
    <col min="11531" max="11531" width="23.7109375" style="2" customWidth="1"/>
    <col min="11532" max="11532" width="9.140625" style="2" customWidth="1"/>
    <col min="11533" max="11776" width="9.140625" style="2"/>
    <col min="11777" max="11777" width="8.7109375" style="2" customWidth="1"/>
    <col min="11778" max="11778" width="60" style="2" customWidth="1"/>
    <col min="11779" max="11779" width="23" style="2" customWidth="1"/>
    <col min="11780" max="11782" width="19.85546875" style="2" customWidth="1"/>
    <col min="11783" max="11783" width="9.140625" style="2" customWidth="1"/>
    <col min="11784" max="11784" width="11.42578125" style="2" customWidth="1"/>
    <col min="11785" max="11785" width="9.140625" style="2" customWidth="1"/>
    <col min="11786" max="11786" width="12.42578125" style="2" customWidth="1"/>
    <col min="11787" max="11787" width="23.7109375" style="2" customWidth="1"/>
    <col min="11788" max="11788" width="9.140625" style="2" customWidth="1"/>
    <col min="11789" max="12032" width="9.140625" style="2"/>
    <col min="12033" max="12033" width="8.7109375" style="2" customWidth="1"/>
    <col min="12034" max="12034" width="60" style="2" customWidth="1"/>
    <col min="12035" max="12035" width="23" style="2" customWidth="1"/>
    <col min="12036" max="12038" width="19.85546875" style="2" customWidth="1"/>
    <col min="12039" max="12039" width="9.140625" style="2" customWidth="1"/>
    <col min="12040" max="12040" width="11.42578125" style="2" customWidth="1"/>
    <col min="12041" max="12041" width="9.140625" style="2" customWidth="1"/>
    <col min="12042" max="12042" width="12.42578125" style="2" customWidth="1"/>
    <col min="12043" max="12043" width="23.7109375" style="2" customWidth="1"/>
    <col min="12044" max="12044" width="9.140625" style="2" customWidth="1"/>
    <col min="12045" max="12288" width="9.140625" style="2"/>
    <col min="12289" max="12289" width="8.7109375" style="2" customWidth="1"/>
    <col min="12290" max="12290" width="60" style="2" customWidth="1"/>
    <col min="12291" max="12291" width="23" style="2" customWidth="1"/>
    <col min="12292" max="12294" width="19.85546875" style="2" customWidth="1"/>
    <col min="12295" max="12295" width="9.140625" style="2" customWidth="1"/>
    <col min="12296" max="12296" width="11.42578125" style="2" customWidth="1"/>
    <col min="12297" max="12297" width="9.140625" style="2" customWidth="1"/>
    <col min="12298" max="12298" width="12.42578125" style="2" customWidth="1"/>
    <col min="12299" max="12299" width="23.7109375" style="2" customWidth="1"/>
    <col min="12300" max="12300" width="9.140625" style="2" customWidth="1"/>
    <col min="12301" max="12544" width="9.140625" style="2"/>
    <col min="12545" max="12545" width="8.7109375" style="2" customWidth="1"/>
    <col min="12546" max="12546" width="60" style="2" customWidth="1"/>
    <col min="12547" max="12547" width="23" style="2" customWidth="1"/>
    <col min="12548" max="12550" width="19.85546875" style="2" customWidth="1"/>
    <col min="12551" max="12551" width="9.140625" style="2" customWidth="1"/>
    <col min="12552" max="12552" width="11.42578125" style="2" customWidth="1"/>
    <col min="12553" max="12553" width="9.140625" style="2" customWidth="1"/>
    <col min="12554" max="12554" width="12.42578125" style="2" customWidth="1"/>
    <col min="12555" max="12555" width="23.7109375" style="2" customWidth="1"/>
    <col min="12556" max="12556" width="9.140625" style="2" customWidth="1"/>
    <col min="12557" max="12800" width="9.140625" style="2"/>
    <col min="12801" max="12801" width="8.7109375" style="2" customWidth="1"/>
    <col min="12802" max="12802" width="60" style="2" customWidth="1"/>
    <col min="12803" max="12803" width="23" style="2" customWidth="1"/>
    <col min="12804" max="12806" width="19.85546875" style="2" customWidth="1"/>
    <col min="12807" max="12807" width="9.140625" style="2" customWidth="1"/>
    <col min="12808" max="12808" width="11.42578125" style="2" customWidth="1"/>
    <col min="12809" max="12809" width="9.140625" style="2" customWidth="1"/>
    <col min="12810" max="12810" width="12.42578125" style="2" customWidth="1"/>
    <col min="12811" max="12811" width="23.7109375" style="2" customWidth="1"/>
    <col min="12812" max="12812" width="9.140625" style="2" customWidth="1"/>
    <col min="12813" max="13056" width="9.140625" style="2"/>
    <col min="13057" max="13057" width="8.7109375" style="2" customWidth="1"/>
    <col min="13058" max="13058" width="60" style="2" customWidth="1"/>
    <col min="13059" max="13059" width="23" style="2" customWidth="1"/>
    <col min="13060" max="13062" width="19.85546875" style="2" customWidth="1"/>
    <col min="13063" max="13063" width="9.140625" style="2" customWidth="1"/>
    <col min="13064" max="13064" width="11.42578125" style="2" customWidth="1"/>
    <col min="13065" max="13065" width="9.140625" style="2" customWidth="1"/>
    <col min="13066" max="13066" width="12.42578125" style="2" customWidth="1"/>
    <col min="13067" max="13067" width="23.7109375" style="2" customWidth="1"/>
    <col min="13068" max="13068" width="9.140625" style="2" customWidth="1"/>
    <col min="13069" max="13312" width="9.140625" style="2"/>
    <col min="13313" max="13313" width="8.7109375" style="2" customWidth="1"/>
    <col min="13314" max="13314" width="60" style="2" customWidth="1"/>
    <col min="13315" max="13315" width="23" style="2" customWidth="1"/>
    <col min="13316" max="13318" width="19.85546875" style="2" customWidth="1"/>
    <col min="13319" max="13319" width="9.140625" style="2" customWidth="1"/>
    <col min="13320" max="13320" width="11.42578125" style="2" customWidth="1"/>
    <col min="13321" max="13321" width="9.140625" style="2" customWidth="1"/>
    <col min="13322" max="13322" width="12.42578125" style="2" customWidth="1"/>
    <col min="13323" max="13323" width="23.7109375" style="2" customWidth="1"/>
    <col min="13324" max="13324" width="9.140625" style="2" customWidth="1"/>
    <col min="13325" max="13568" width="9.140625" style="2"/>
    <col min="13569" max="13569" width="8.7109375" style="2" customWidth="1"/>
    <col min="13570" max="13570" width="60" style="2" customWidth="1"/>
    <col min="13571" max="13571" width="23" style="2" customWidth="1"/>
    <col min="13572" max="13574" width="19.85546875" style="2" customWidth="1"/>
    <col min="13575" max="13575" width="9.140625" style="2" customWidth="1"/>
    <col min="13576" max="13576" width="11.42578125" style="2" customWidth="1"/>
    <col min="13577" max="13577" width="9.140625" style="2" customWidth="1"/>
    <col min="13578" max="13578" width="12.42578125" style="2" customWidth="1"/>
    <col min="13579" max="13579" width="23.7109375" style="2" customWidth="1"/>
    <col min="13580" max="13580" width="9.140625" style="2" customWidth="1"/>
    <col min="13581" max="13824" width="9.140625" style="2"/>
    <col min="13825" max="13825" width="8.7109375" style="2" customWidth="1"/>
    <col min="13826" max="13826" width="60" style="2" customWidth="1"/>
    <col min="13827" max="13827" width="23" style="2" customWidth="1"/>
    <col min="13828" max="13830" width="19.85546875" style="2" customWidth="1"/>
    <col min="13831" max="13831" width="9.140625" style="2" customWidth="1"/>
    <col min="13832" max="13832" width="11.42578125" style="2" customWidth="1"/>
    <col min="13833" max="13833" width="9.140625" style="2" customWidth="1"/>
    <col min="13834" max="13834" width="12.42578125" style="2" customWidth="1"/>
    <col min="13835" max="13835" width="23.7109375" style="2" customWidth="1"/>
    <col min="13836" max="13836" width="9.140625" style="2" customWidth="1"/>
    <col min="13837" max="14080" width="9.140625" style="2"/>
    <col min="14081" max="14081" width="8.7109375" style="2" customWidth="1"/>
    <col min="14082" max="14082" width="60" style="2" customWidth="1"/>
    <col min="14083" max="14083" width="23" style="2" customWidth="1"/>
    <col min="14084" max="14086" width="19.85546875" style="2" customWidth="1"/>
    <col min="14087" max="14087" width="9.140625" style="2" customWidth="1"/>
    <col min="14088" max="14088" width="11.42578125" style="2" customWidth="1"/>
    <col min="14089" max="14089" width="9.140625" style="2" customWidth="1"/>
    <col min="14090" max="14090" width="12.42578125" style="2" customWidth="1"/>
    <col min="14091" max="14091" width="23.7109375" style="2" customWidth="1"/>
    <col min="14092" max="14092" width="9.140625" style="2" customWidth="1"/>
    <col min="14093" max="14336" width="9.140625" style="2"/>
    <col min="14337" max="14337" width="8.7109375" style="2" customWidth="1"/>
    <col min="14338" max="14338" width="60" style="2" customWidth="1"/>
    <col min="14339" max="14339" width="23" style="2" customWidth="1"/>
    <col min="14340" max="14342" width="19.85546875" style="2" customWidth="1"/>
    <col min="14343" max="14343" width="9.140625" style="2" customWidth="1"/>
    <col min="14344" max="14344" width="11.42578125" style="2" customWidth="1"/>
    <col min="14345" max="14345" width="9.140625" style="2" customWidth="1"/>
    <col min="14346" max="14346" width="12.42578125" style="2" customWidth="1"/>
    <col min="14347" max="14347" width="23.7109375" style="2" customWidth="1"/>
    <col min="14348" max="14348" width="9.140625" style="2" customWidth="1"/>
    <col min="14349" max="14592" width="9.140625" style="2"/>
    <col min="14593" max="14593" width="8.7109375" style="2" customWidth="1"/>
    <col min="14594" max="14594" width="60" style="2" customWidth="1"/>
    <col min="14595" max="14595" width="23" style="2" customWidth="1"/>
    <col min="14596" max="14598" width="19.85546875" style="2" customWidth="1"/>
    <col min="14599" max="14599" width="9.140625" style="2" customWidth="1"/>
    <col min="14600" max="14600" width="11.42578125" style="2" customWidth="1"/>
    <col min="14601" max="14601" width="9.140625" style="2" customWidth="1"/>
    <col min="14602" max="14602" width="12.42578125" style="2" customWidth="1"/>
    <col min="14603" max="14603" width="23.7109375" style="2" customWidth="1"/>
    <col min="14604" max="14604" width="9.140625" style="2" customWidth="1"/>
    <col min="14605" max="14848" width="9.140625" style="2"/>
    <col min="14849" max="14849" width="8.7109375" style="2" customWidth="1"/>
    <col min="14850" max="14850" width="60" style="2" customWidth="1"/>
    <col min="14851" max="14851" width="23" style="2" customWidth="1"/>
    <col min="14852" max="14854" width="19.85546875" style="2" customWidth="1"/>
    <col min="14855" max="14855" width="9.140625" style="2" customWidth="1"/>
    <col min="14856" max="14856" width="11.42578125" style="2" customWidth="1"/>
    <col min="14857" max="14857" width="9.140625" style="2" customWidth="1"/>
    <col min="14858" max="14858" width="12.42578125" style="2" customWidth="1"/>
    <col min="14859" max="14859" width="23.7109375" style="2" customWidth="1"/>
    <col min="14860" max="14860" width="9.140625" style="2" customWidth="1"/>
    <col min="14861" max="15104" width="9.140625" style="2"/>
    <col min="15105" max="15105" width="8.7109375" style="2" customWidth="1"/>
    <col min="15106" max="15106" width="60" style="2" customWidth="1"/>
    <col min="15107" max="15107" width="23" style="2" customWidth="1"/>
    <col min="15108" max="15110" width="19.85546875" style="2" customWidth="1"/>
    <col min="15111" max="15111" width="9.140625" style="2" customWidth="1"/>
    <col min="15112" max="15112" width="11.42578125" style="2" customWidth="1"/>
    <col min="15113" max="15113" width="9.140625" style="2" customWidth="1"/>
    <col min="15114" max="15114" width="12.42578125" style="2" customWidth="1"/>
    <col min="15115" max="15115" width="23.7109375" style="2" customWidth="1"/>
    <col min="15116" max="15116" width="9.140625" style="2" customWidth="1"/>
    <col min="15117" max="15360" width="9.140625" style="2"/>
    <col min="15361" max="15361" width="8.7109375" style="2" customWidth="1"/>
    <col min="15362" max="15362" width="60" style="2" customWidth="1"/>
    <col min="15363" max="15363" width="23" style="2" customWidth="1"/>
    <col min="15364" max="15366" width="19.85546875" style="2" customWidth="1"/>
    <col min="15367" max="15367" width="9.140625" style="2" customWidth="1"/>
    <col min="15368" max="15368" width="11.42578125" style="2" customWidth="1"/>
    <col min="15369" max="15369" width="9.140625" style="2" customWidth="1"/>
    <col min="15370" max="15370" width="12.42578125" style="2" customWidth="1"/>
    <col min="15371" max="15371" width="23.7109375" style="2" customWidth="1"/>
    <col min="15372" max="15372" width="9.140625" style="2" customWidth="1"/>
    <col min="15373" max="15616" width="9.140625" style="2"/>
    <col min="15617" max="15617" width="8.7109375" style="2" customWidth="1"/>
    <col min="15618" max="15618" width="60" style="2" customWidth="1"/>
    <col min="15619" max="15619" width="23" style="2" customWidth="1"/>
    <col min="15620" max="15622" width="19.85546875" style="2" customWidth="1"/>
    <col min="15623" max="15623" width="9.140625" style="2" customWidth="1"/>
    <col min="15624" max="15624" width="11.42578125" style="2" customWidth="1"/>
    <col min="15625" max="15625" width="9.140625" style="2" customWidth="1"/>
    <col min="15626" max="15626" width="12.42578125" style="2" customWidth="1"/>
    <col min="15627" max="15627" width="23.7109375" style="2" customWidth="1"/>
    <col min="15628" max="15628" width="9.140625" style="2" customWidth="1"/>
    <col min="15629" max="15872" width="9.140625" style="2"/>
    <col min="15873" max="15873" width="8.7109375" style="2" customWidth="1"/>
    <col min="15874" max="15874" width="60" style="2" customWidth="1"/>
    <col min="15875" max="15875" width="23" style="2" customWidth="1"/>
    <col min="15876" max="15878" width="19.85546875" style="2" customWidth="1"/>
    <col min="15879" max="15879" width="9.140625" style="2" customWidth="1"/>
    <col min="15880" max="15880" width="11.42578125" style="2" customWidth="1"/>
    <col min="15881" max="15881" width="9.140625" style="2" customWidth="1"/>
    <col min="15882" max="15882" width="12.42578125" style="2" customWidth="1"/>
    <col min="15883" max="15883" width="23.7109375" style="2" customWidth="1"/>
    <col min="15884" max="15884" width="9.140625" style="2" customWidth="1"/>
    <col min="15885" max="16128" width="9.140625" style="2"/>
    <col min="16129" max="16129" width="8.7109375" style="2" customWidth="1"/>
    <col min="16130" max="16130" width="60" style="2" customWidth="1"/>
    <col min="16131" max="16131" width="23" style="2" customWidth="1"/>
    <col min="16132" max="16134" width="19.85546875" style="2" customWidth="1"/>
    <col min="16135" max="16135" width="9.140625" style="2" customWidth="1"/>
    <col min="16136" max="16136" width="11.42578125" style="2" customWidth="1"/>
    <col min="16137" max="16137" width="9.140625" style="2" customWidth="1"/>
    <col min="16138" max="16138" width="12.42578125" style="2" customWidth="1"/>
    <col min="16139" max="16139" width="23.7109375" style="2" customWidth="1"/>
    <col min="16140" max="16140" width="9.140625" style="2" customWidth="1"/>
    <col min="16141" max="16384" width="9.140625" style="2"/>
  </cols>
  <sheetData>
    <row r="1" spans="1:15" ht="57" customHeight="1" x14ac:dyDescent="0.25">
      <c r="A1" s="16" t="s">
        <v>0</v>
      </c>
      <c r="B1" s="17"/>
      <c r="C1" s="1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x14ac:dyDescent="0.25">
      <c r="A2" s="18"/>
      <c r="B2" s="19"/>
      <c r="C2" s="1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 x14ac:dyDescent="0.3">
      <c r="A3" s="18"/>
      <c r="B3" s="19"/>
      <c r="C3" s="1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1.5" customHeight="1" thickBot="1" x14ac:dyDescent="0.3">
      <c r="A4" s="20" t="s">
        <v>1</v>
      </c>
      <c r="B4" s="21" t="s">
        <v>2</v>
      </c>
      <c r="C4" s="21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3.75" customHeight="1" x14ac:dyDescent="0.25">
      <c r="A5" s="22" t="s">
        <v>4</v>
      </c>
      <c r="B5" s="23"/>
      <c r="C5" s="2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25" t="s">
        <v>5</v>
      </c>
      <c r="B6" s="26" t="s">
        <v>6</v>
      </c>
      <c r="C6" s="27">
        <f>C7</f>
        <v>445394.12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0" x14ac:dyDescent="0.25">
      <c r="A7" s="28" t="s">
        <v>7</v>
      </c>
      <c r="B7" s="29" t="s">
        <v>8</v>
      </c>
      <c r="C7" s="30">
        <v>445394.12</v>
      </c>
      <c r="D7" s="1"/>
      <c r="E7" s="5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25" t="s">
        <v>10</v>
      </c>
      <c r="B8" s="26" t="s">
        <v>11</v>
      </c>
      <c r="C8" s="27">
        <f>C9+C10+C11+C12</f>
        <v>1329748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 x14ac:dyDescent="0.25">
      <c r="A9" s="28" t="s">
        <v>40</v>
      </c>
      <c r="B9" s="29" t="s">
        <v>12</v>
      </c>
      <c r="C9" s="30">
        <v>526010</v>
      </c>
      <c r="D9" s="1"/>
      <c r="E9" s="5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" x14ac:dyDescent="0.25">
      <c r="A10" s="28" t="s">
        <v>42</v>
      </c>
      <c r="B10" s="29" t="s">
        <v>13</v>
      </c>
      <c r="C10" s="30">
        <v>134358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 x14ac:dyDescent="0.25">
      <c r="A11" s="28" t="s">
        <v>56</v>
      </c>
      <c r="B11" s="29" t="s">
        <v>14</v>
      </c>
      <c r="C11" s="30">
        <v>626285</v>
      </c>
      <c r="D11" s="1"/>
      <c r="E11" s="5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 x14ac:dyDescent="0.25">
      <c r="A12" s="31" t="s">
        <v>45</v>
      </c>
      <c r="B12" s="32" t="s">
        <v>15</v>
      </c>
      <c r="C12" s="33">
        <v>43095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s="7" customFormat="1" ht="31.5" customHeight="1" thickBot="1" x14ac:dyDescent="0.3">
      <c r="A13" s="34"/>
      <c r="B13" s="35" t="s">
        <v>16</v>
      </c>
      <c r="C13" s="36">
        <f>C6+C8</f>
        <v>1775142.12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32.25" customHeight="1" x14ac:dyDescent="0.25">
      <c r="A14" s="22" t="s">
        <v>17</v>
      </c>
      <c r="B14" s="23"/>
      <c r="C14" s="24"/>
      <c r="D14" s="8"/>
      <c r="E14" s="8"/>
      <c r="F14" s="8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31.5" customHeight="1" x14ac:dyDescent="0.25">
      <c r="A15" s="37" t="s">
        <v>5</v>
      </c>
      <c r="B15" s="38" t="s">
        <v>6</v>
      </c>
      <c r="C15" s="39">
        <f>C16+C17+C24+C25+C26</f>
        <v>565027.2300000001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" x14ac:dyDescent="0.25">
      <c r="A16" s="28" t="s">
        <v>7</v>
      </c>
      <c r="B16" s="29" t="s">
        <v>18</v>
      </c>
      <c r="C16" s="30">
        <v>28686.74</v>
      </c>
      <c r="D16" s="1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 x14ac:dyDescent="0.25">
      <c r="A17" s="28" t="s">
        <v>9</v>
      </c>
      <c r="B17" s="29" t="s">
        <v>19</v>
      </c>
      <c r="C17" s="30">
        <f>C18+C19+C20+C21+C22+C23</f>
        <v>231396.34000000003</v>
      </c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30" x14ac:dyDescent="0.25">
      <c r="A18" s="28" t="s">
        <v>20</v>
      </c>
      <c r="B18" s="40" t="s">
        <v>21</v>
      </c>
      <c r="C18" s="30">
        <v>46583.53</v>
      </c>
      <c r="D18" s="1"/>
      <c r="E18" s="9"/>
      <c r="F18" s="1"/>
      <c r="G18" s="1"/>
      <c r="H18" s="8"/>
      <c r="I18" s="1"/>
      <c r="J18" s="1"/>
      <c r="K18" s="1"/>
      <c r="L18" s="1"/>
      <c r="M18" s="1"/>
      <c r="N18" s="1"/>
      <c r="O18" s="1"/>
    </row>
    <row r="19" spans="1:15" ht="30" x14ac:dyDescent="0.25">
      <c r="A19" s="28" t="s">
        <v>22</v>
      </c>
      <c r="B19" s="40" t="s">
        <v>23</v>
      </c>
      <c r="C19" s="30">
        <v>26661.200000000001</v>
      </c>
      <c r="D19" s="1"/>
      <c r="E19" s="9"/>
      <c r="F19" s="1"/>
      <c r="G19" s="1"/>
      <c r="H19" s="1"/>
      <c r="I19" s="1"/>
      <c r="J19" s="8"/>
      <c r="K19" s="1"/>
      <c r="L19" s="1"/>
      <c r="M19" s="1"/>
      <c r="N19" s="1"/>
      <c r="O19" s="1"/>
    </row>
    <row r="20" spans="1:15" ht="15" x14ac:dyDescent="0.25">
      <c r="A20" s="28" t="s">
        <v>24</v>
      </c>
      <c r="B20" s="40" t="s">
        <v>25</v>
      </c>
      <c r="C20" s="30">
        <v>18280.080000000002</v>
      </c>
      <c r="D20" s="1"/>
      <c r="E20" s="9"/>
      <c r="F20" s="1"/>
      <c r="G20" s="1"/>
      <c r="H20" s="8"/>
      <c r="I20" s="1"/>
      <c r="J20" s="1"/>
      <c r="K20" s="1"/>
      <c r="L20" s="1"/>
      <c r="M20" s="1"/>
      <c r="N20" s="1"/>
      <c r="O20" s="1"/>
    </row>
    <row r="21" spans="1:15" s="10" customFormat="1" ht="15" x14ac:dyDescent="0.25">
      <c r="A21" s="41" t="s">
        <v>26</v>
      </c>
      <c r="B21" s="42" t="s">
        <v>28</v>
      </c>
      <c r="C21" s="30">
        <v>46365.08</v>
      </c>
      <c r="D21" s="1"/>
      <c r="E21" s="9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30" x14ac:dyDescent="0.25">
      <c r="A22" s="28" t="s">
        <v>27</v>
      </c>
      <c r="B22" s="40" t="s">
        <v>30</v>
      </c>
      <c r="C22" s="30">
        <v>6960</v>
      </c>
      <c r="D22" s="1"/>
      <c r="E22" s="9"/>
      <c r="F22" s="1"/>
      <c r="G22" s="1"/>
      <c r="H22" s="8"/>
      <c r="I22" s="1"/>
      <c r="J22" s="1"/>
      <c r="K22" s="1"/>
      <c r="L22" s="1"/>
      <c r="M22" s="1"/>
      <c r="N22" s="1"/>
      <c r="O22" s="1"/>
    </row>
    <row r="23" spans="1:15" ht="15" x14ac:dyDescent="0.25">
      <c r="A23" s="28" t="s">
        <v>29</v>
      </c>
      <c r="B23" s="40" t="s">
        <v>32</v>
      </c>
      <c r="C23" s="30">
        <v>86546.45</v>
      </c>
      <c r="D23" s="1"/>
      <c r="E23" s="9"/>
      <c r="F23" s="1"/>
      <c r="G23" s="1"/>
      <c r="H23" s="8"/>
      <c r="I23" s="1"/>
      <c r="J23" s="1"/>
      <c r="K23" s="1"/>
      <c r="L23" s="1"/>
      <c r="M23" s="1"/>
      <c r="N23" s="1"/>
      <c r="O23" s="1"/>
    </row>
    <row r="24" spans="1:15" ht="30" x14ac:dyDescent="0.25">
      <c r="A24" s="28" t="s">
        <v>33</v>
      </c>
      <c r="B24" s="29" t="s">
        <v>34</v>
      </c>
      <c r="C24" s="30">
        <v>33062.69</v>
      </c>
      <c r="D24" s="1"/>
      <c r="E24" s="9"/>
      <c r="F24" s="1"/>
      <c r="G24" s="1"/>
      <c r="H24" s="1"/>
      <c r="I24" s="12"/>
      <c r="J24" s="1"/>
      <c r="K24" s="12"/>
      <c r="L24" s="1"/>
      <c r="M24" s="1"/>
      <c r="N24" s="1"/>
      <c r="O24" s="1"/>
    </row>
    <row r="25" spans="1:15" ht="15" x14ac:dyDescent="0.25">
      <c r="A25" s="28" t="s">
        <v>35</v>
      </c>
      <c r="B25" s="29" t="s">
        <v>36</v>
      </c>
      <c r="C25" s="30">
        <v>262273.84000000003</v>
      </c>
      <c r="D25" s="1"/>
      <c r="E25" s="9"/>
      <c r="F25" s="1"/>
      <c r="G25" s="1"/>
      <c r="H25" s="8"/>
      <c r="I25" s="12"/>
      <c r="J25" s="1"/>
      <c r="K25" s="1"/>
      <c r="L25" s="1"/>
      <c r="M25" s="1"/>
      <c r="N25" s="1"/>
      <c r="O25" s="1"/>
    </row>
    <row r="26" spans="1:15" ht="30" x14ac:dyDescent="0.25">
      <c r="A26" s="28" t="s">
        <v>37</v>
      </c>
      <c r="B26" s="40" t="s">
        <v>38</v>
      </c>
      <c r="C26" s="30">
        <v>9607.6200000000008</v>
      </c>
      <c r="D26" s="13"/>
      <c r="E26" s="9"/>
      <c r="F26" s="13"/>
      <c r="G26" s="13"/>
      <c r="H26" s="1"/>
      <c r="I26" s="1"/>
      <c r="J26" s="1"/>
      <c r="K26" s="1"/>
      <c r="L26" s="1"/>
      <c r="M26" s="1"/>
      <c r="N26" s="1"/>
      <c r="O26" s="1"/>
    </row>
    <row r="27" spans="1:15" s="7" customFormat="1" ht="29.25" customHeight="1" x14ac:dyDescent="0.25">
      <c r="A27" s="37" t="s">
        <v>10</v>
      </c>
      <c r="B27" s="38" t="s">
        <v>11</v>
      </c>
      <c r="C27" s="39">
        <f>C28+C29+C30+C31</f>
        <v>1329748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" x14ac:dyDescent="0.25">
      <c r="A28" s="28" t="s">
        <v>40</v>
      </c>
      <c r="B28" s="29" t="s">
        <v>41</v>
      </c>
      <c r="C28" s="30">
        <f>C9</f>
        <v>526010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 x14ac:dyDescent="0.25">
      <c r="A29" s="28" t="s">
        <v>42</v>
      </c>
      <c r="B29" s="43" t="s">
        <v>13</v>
      </c>
      <c r="C29" s="44">
        <f>C10</f>
        <v>134358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 x14ac:dyDescent="0.25">
      <c r="A30" s="28" t="s">
        <v>43</v>
      </c>
      <c r="B30" s="43" t="s">
        <v>44</v>
      </c>
      <c r="C30" s="44">
        <f>C11</f>
        <v>626285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 x14ac:dyDescent="0.25">
      <c r="A31" s="31" t="s">
        <v>45</v>
      </c>
      <c r="B31" s="32" t="s">
        <v>15</v>
      </c>
      <c r="C31" s="33">
        <f>C12</f>
        <v>43095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7" customFormat="1" ht="32.25" customHeight="1" thickBot="1" x14ac:dyDescent="0.3">
      <c r="A32" s="45"/>
      <c r="B32" s="46" t="s">
        <v>46</v>
      </c>
      <c r="C32" s="47">
        <f>C27+C15</f>
        <v>1894775.23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8" customHeight="1" x14ac:dyDescent="0.25">
      <c r="A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4:15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4:15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4:15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4:15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4:15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4:15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4:15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4:15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4:15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4:15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4:15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4:15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4:15" x14ac:dyDescent="0.2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4:15" x14ac:dyDescent="0.2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4:15" x14ac:dyDescent="0.2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4:15" x14ac:dyDescent="0.2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4:15" x14ac:dyDescent="0.2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</sheetData>
  <pageMargins left="1.1811023622047245" right="0.70866141732283472" top="0.78740157480314965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>
      <pane ySplit="4" topLeftCell="A5" activePane="bottomLeft" state="frozen"/>
      <selection pane="bottomLeft" activeCell="D15" sqref="D15"/>
    </sheetView>
  </sheetViews>
  <sheetFormatPr defaultRowHeight="14.25" x14ac:dyDescent="0.25"/>
  <cols>
    <col min="1" max="1" width="8.7109375" style="3" customWidth="1"/>
    <col min="2" max="2" width="50.28515625" style="2" customWidth="1"/>
    <col min="3" max="3" width="22" style="2" customWidth="1"/>
    <col min="4" max="6" width="19.85546875" style="2" customWidth="1"/>
    <col min="7" max="7" width="9.140625" style="2" customWidth="1"/>
    <col min="8" max="8" width="11.42578125" style="2" customWidth="1"/>
    <col min="9" max="9" width="9.140625" style="2" customWidth="1"/>
    <col min="10" max="10" width="12.42578125" style="2" customWidth="1"/>
    <col min="11" max="11" width="23.7109375" style="2" customWidth="1"/>
    <col min="12" max="12" width="9.140625" style="2" customWidth="1"/>
    <col min="13" max="256" width="9.140625" style="2"/>
    <col min="257" max="257" width="8.7109375" style="2" customWidth="1"/>
    <col min="258" max="258" width="60" style="2" customWidth="1"/>
    <col min="259" max="259" width="23" style="2" customWidth="1"/>
    <col min="260" max="262" width="19.85546875" style="2" customWidth="1"/>
    <col min="263" max="263" width="9.140625" style="2" customWidth="1"/>
    <col min="264" max="264" width="11.42578125" style="2" customWidth="1"/>
    <col min="265" max="265" width="9.140625" style="2" customWidth="1"/>
    <col min="266" max="266" width="12.42578125" style="2" customWidth="1"/>
    <col min="267" max="267" width="23.7109375" style="2" customWidth="1"/>
    <col min="268" max="268" width="9.140625" style="2" customWidth="1"/>
    <col min="269" max="512" width="9.140625" style="2"/>
    <col min="513" max="513" width="8.7109375" style="2" customWidth="1"/>
    <col min="514" max="514" width="60" style="2" customWidth="1"/>
    <col min="515" max="515" width="23" style="2" customWidth="1"/>
    <col min="516" max="518" width="19.85546875" style="2" customWidth="1"/>
    <col min="519" max="519" width="9.140625" style="2" customWidth="1"/>
    <col min="520" max="520" width="11.42578125" style="2" customWidth="1"/>
    <col min="521" max="521" width="9.140625" style="2" customWidth="1"/>
    <col min="522" max="522" width="12.42578125" style="2" customWidth="1"/>
    <col min="523" max="523" width="23.7109375" style="2" customWidth="1"/>
    <col min="524" max="524" width="9.140625" style="2" customWidth="1"/>
    <col min="525" max="768" width="9.140625" style="2"/>
    <col min="769" max="769" width="8.7109375" style="2" customWidth="1"/>
    <col min="770" max="770" width="60" style="2" customWidth="1"/>
    <col min="771" max="771" width="23" style="2" customWidth="1"/>
    <col min="772" max="774" width="19.85546875" style="2" customWidth="1"/>
    <col min="775" max="775" width="9.140625" style="2" customWidth="1"/>
    <col min="776" max="776" width="11.42578125" style="2" customWidth="1"/>
    <col min="777" max="777" width="9.140625" style="2" customWidth="1"/>
    <col min="778" max="778" width="12.42578125" style="2" customWidth="1"/>
    <col min="779" max="779" width="23.7109375" style="2" customWidth="1"/>
    <col min="780" max="780" width="9.140625" style="2" customWidth="1"/>
    <col min="781" max="1024" width="9.140625" style="2"/>
    <col min="1025" max="1025" width="8.7109375" style="2" customWidth="1"/>
    <col min="1026" max="1026" width="60" style="2" customWidth="1"/>
    <col min="1027" max="1027" width="23" style="2" customWidth="1"/>
    <col min="1028" max="1030" width="19.85546875" style="2" customWidth="1"/>
    <col min="1031" max="1031" width="9.140625" style="2" customWidth="1"/>
    <col min="1032" max="1032" width="11.42578125" style="2" customWidth="1"/>
    <col min="1033" max="1033" width="9.140625" style="2" customWidth="1"/>
    <col min="1034" max="1034" width="12.42578125" style="2" customWidth="1"/>
    <col min="1035" max="1035" width="23.7109375" style="2" customWidth="1"/>
    <col min="1036" max="1036" width="9.140625" style="2" customWidth="1"/>
    <col min="1037" max="1280" width="9.140625" style="2"/>
    <col min="1281" max="1281" width="8.7109375" style="2" customWidth="1"/>
    <col min="1282" max="1282" width="60" style="2" customWidth="1"/>
    <col min="1283" max="1283" width="23" style="2" customWidth="1"/>
    <col min="1284" max="1286" width="19.85546875" style="2" customWidth="1"/>
    <col min="1287" max="1287" width="9.140625" style="2" customWidth="1"/>
    <col min="1288" max="1288" width="11.42578125" style="2" customWidth="1"/>
    <col min="1289" max="1289" width="9.140625" style="2" customWidth="1"/>
    <col min="1290" max="1290" width="12.42578125" style="2" customWidth="1"/>
    <col min="1291" max="1291" width="23.7109375" style="2" customWidth="1"/>
    <col min="1292" max="1292" width="9.140625" style="2" customWidth="1"/>
    <col min="1293" max="1536" width="9.140625" style="2"/>
    <col min="1537" max="1537" width="8.7109375" style="2" customWidth="1"/>
    <col min="1538" max="1538" width="60" style="2" customWidth="1"/>
    <col min="1539" max="1539" width="23" style="2" customWidth="1"/>
    <col min="1540" max="1542" width="19.85546875" style="2" customWidth="1"/>
    <col min="1543" max="1543" width="9.140625" style="2" customWidth="1"/>
    <col min="1544" max="1544" width="11.42578125" style="2" customWidth="1"/>
    <col min="1545" max="1545" width="9.140625" style="2" customWidth="1"/>
    <col min="1546" max="1546" width="12.42578125" style="2" customWidth="1"/>
    <col min="1547" max="1547" width="23.7109375" style="2" customWidth="1"/>
    <col min="1548" max="1548" width="9.140625" style="2" customWidth="1"/>
    <col min="1549" max="1792" width="9.140625" style="2"/>
    <col min="1793" max="1793" width="8.7109375" style="2" customWidth="1"/>
    <col min="1794" max="1794" width="60" style="2" customWidth="1"/>
    <col min="1795" max="1795" width="23" style="2" customWidth="1"/>
    <col min="1796" max="1798" width="19.85546875" style="2" customWidth="1"/>
    <col min="1799" max="1799" width="9.140625" style="2" customWidth="1"/>
    <col min="1800" max="1800" width="11.42578125" style="2" customWidth="1"/>
    <col min="1801" max="1801" width="9.140625" style="2" customWidth="1"/>
    <col min="1802" max="1802" width="12.42578125" style="2" customWidth="1"/>
    <col min="1803" max="1803" width="23.7109375" style="2" customWidth="1"/>
    <col min="1804" max="1804" width="9.140625" style="2" customWidth="1"/>
    <col min="1805" max="2048" width="9.140625" style="2"/>
    <col min="2049" max="2049" width="8.7109375" style="2" customWidth="1"/>
    <col min="2050" max="2050" width="60" style="2" customWidth="1"/>
    <col min="2051" max="2051" width="23" style="2" customWidth="1"/>
    <col min="2052" max="2054" width="19.85546875" style="2" customWidth="1"/>
    <col min="2055" max="2055" width="9.140625" style="2" customWidth="1"/>
    <col min="2056" max="2056" width="11.42578125" style="2" customWidth="1"/>
    <col min="2057" max="2057" width="9.140625" style="2" customWidth="1"/>
    <col min="2058" max="2058" width="12.42578125" style="2" customWidth="1"/>
    <col min="2059" max="2059" width="23.7109375" style="2" customWidth="1"/>
    <col min="2060" max="2060" width="9.140625" style="2" customWidth="1"/>
    <col min="2061" max="2304" width="9.140625" style="2"/>
    <col min="2305" max="2305" width="8.7109375" style="2" customWidth="1"/>
    <col min="2306" max="2306" width="60" style="2" customWidth="1"/>
    <col min="2307" max="2307" width="23" style="2" customWidth="1"/>
    <col min="2308" max="2310" width="19.85546875" style="2" customWidth="1"/>
    <col min="2311" max="2311" width="9.140625" style="2" customWidth="1"/>
    <col min="2312" max="2312" width="11.42578125" style="2" customWidth="1"/>
    <col min="2313" max="2313" width="9.140625" style="2" customWidth="1"/>
    <col min="2314" max="2314" width="12.42578125" style="2" customWidth="1"/>
    <col min="2315" max="2315" width="23.7109375" style="2" customWidth="1"/>
    <col min="2316" max="2316" width="9.140625" style="2" customWidth="1"/>
    <col min="2317" max="2560" width="9.140625" style="2"/>
    <col min="2561" max="2561" width="8.7109375" style="2" customWidth="1"/>
    <col min="2562" max="2562" width="60" style="2" customWidth="1"/>
    <col min="2563" max="2563" width="23" style="2" customWidth="1"/>
    <col min="2564" max="2566" width="19.85546875" style="2" customWidth="1"/>
    <col min="2567" max="2567" width="9.140625" style="2" customWidth="1"/>
    <col min="2568" max="2568" width="11.42578125" style="2" customWidth="1"/>
    <col min="2569" max="2569" width="9.140625" style="2" customWidth="1"/>
    <col min="2570" max="2570" width="12.42578125" style="2" customWidth="1"/>
    <col min="2571" max="2571" width="23.7109375" style="2" customWidth="1"/>
    <col min="2572" max="2572" width="9.140625" style="2" customWidth="1"/>
    <col min="2573" max="2816" width="9.140625" style="2"/>
    <col min="2817" max="2817" width="8.7109375" style="2" customWidth="1"/>
    <col min="2818" max="2818" width="60" style="2" customWidth="1"/>
    <col min="2819" max="2819" width="23" style="2" customWidth="1"/>
    <col min="2820" max="2822" width="19.85546875" style="2" customWidth="1"/>
    <col min="2823" max="2823" width="9.140625" style="2" customWidth="1"/>
    <col min="2824" max="2824" width="11.42578125" style="2" customWidth="1"/>
    <col min="2825" max="2825" width="9.140625" style="2" customWidth="1"/>
    <col min="2826" max="2826" width="12.42578125" style="2" customWidth="1"/>
    <col min="2827" max="2827" width="23.7109375" style="2" customWidth="1"/>
    <col min="2828" max="2828" width="9.140625" style="2" customWidth="1"/>
    <col min="2829" max="3072" width="9.140625" style="2"/>
    <col min="3073" max="3073" width="8.7109375" style="2" customWidth="1"/>
    <col min="3074" max="3074" width="60" style="2" customWidth="1"/>
    <col min="3075" max="3075" width="23" style="2" customWidth="1"/>
    <col min="3076" max="3078" width="19.85546875" style="2" customWidth="1"/>
    <col min="3079" max="3079" width="9.140625" style="2" customWidth="1"/>
    <col min="3080" max="3080" width="11.42578125" style="2" customWidth="1"/>
    <col min="3081" max="3081" width="9.140625" style="2" customWidth="1"/>
    <col min="3082" max="3082" width="12.42578125" style="2" customWidth="1"/>
    <col min="3083" max="3083" width="23.7109375" style="2" customWidth="1"/>
    <col min="3084" max="3084" width="9.140625" style="2" customWidth="1"/>
    <col min="3085" max="3328" width="9.140625" style="2"/>
    <col min="3329" max="3329" width="8.7109375" style="2" customWidth="1"/>
    <col min="3330" max="3330" width="60" style="2" customWidth="1"/>
    <col min="3331" max="3331" width="23" style="2" customWidth="1"/>
    <col min="3332" max="3334" width="19.85546875" style="2" customWidth="1"/>
    <col min="3335" max="3335" width="9.140625" style="2" customWidth="1"/>
    <col min="3336" max="3336" width="11.42578125" style="2" customWidth="1"/>
    <col min="3337" max="3337" width="9.140625" style="2" customWidth="1"/>
    <col min="3338" max="3338" width="12.42578125" style="2" customWidth="1"/>
    <col min="3339" max="3339" width="23.7109375" style="2" customWidth="1"/>
    <col min="3340" max="3340" width="9.140625" style="2" customWidth="1"/>
    <col min="3341" max="3584" width="9.140625" style="2"/>
    <col min="3585" max="3585" width="8.7109375" style="2" customWidth="1"/>
    <col min="3586" max="3586" width="60" style="2" customWidth="1"/>
    <col min="3587" max="3587" width="23" style="2" customWidth="1"/>
    <col min="3588" max="3590" width="19.85546875" style="2" customWidth="1"/>
    <col min="3591" max="3591" width="9.140625" style="2" customWidth="1"/>
    <col min="3592" max="3592" width="11.42578125" style="2" customWidth="1"/>
    <col min="3593" max="3593" width="9.140625" style="2" customWidth="1"/>
    <col min="3594" max="3594" width="12.42578125" style="2" customWidth="1"/>
    <col min="3595" max="3595" width="23.7109375" style="2" customWidth="1"/>
    <col min="3596" max="3596" width="9.140625" style="2" customWidth="1"/>
    <col min="3597" max="3840" width="9.140625" style="2"/>
    <col min="3841" max="3841" width="8.7109375" style="2" customWidth="1"/>
    <col min="3842" max="3842" width="60" style="2" customWidth="1"/>
    <col min="3843" max="3843" width="23" style="2" customWidth="1"/>
    <col min="3844" max="3846" width="19.85546875" style="2" customWidth="1"/>
    <col min="3847" max="3847" width="9.140625" style="2" customWidth="1"/>
    <col min="3848" max="3848" width="11.42578125" style="2" customWidth="1"/>
    <col min="3849" max="3849" width="9.140625" style="2" customWidth="1"/>
    <col min="3850" max="3850" width="12.42578125" style="2" customWidth="1"/>
    <col min="3851" max="3851" width="23.7109375" style="2" customWidth="1"/>
    <col min="3852" max="3852" width="9.140625" style="2" customWidth="1"/>
    <col min="3853" max="4096" width="9.140625" style="2"/>
    <col min="4097" max="4097" width="8.7109375" style="2" customWidth="1"/>
    <col min="4098" max="4098" width="60" style="2" customWidth="1"/>
    <col min="4099" max="4099" width="23" style="2" customWidth="1"/>
    <col min="4100" max="4102" width="19.85546875" style="2" customWidth="1"/>
    <col min="4103" max="4103" width="9.140625" style="2" customWidth="1"/>
    <col min="4104" max="4104" width="11.42578125" style="2" customWidth="1"/>
    <col min="4105" max="4105" width="9.140625" style="2" customWidth="1"/>
    <col min="4106" max="4106" width="12.42578125" style="2" customWidth="1"/>
    <col min="4107" max="4107" width="23.7109375" style="2" customWidth="1"/>
    <col min="4108" max="4108" width="9.140625" style="2" customWidth="1"/>
    <col min="4109" max="4352" width="9.140625" style="2"/>
    <col min="4353" max="4353" width="8.7109375" style="2" customWidth="1"/>
    <col min="4354" max="4354" width="60" style="2" customWidth="1"/>
    <col min="4355" max="4355" width="23" style="2" customWidth="1"/>
    <col min="4356" max="4358" width="19.85546875" style="2" customWidth="1"/>
    <col min="4359" max="4359" width="9.140625" style="2" customWidth="1"/>
    <col min="4360" max="4360" width="11.42578125" style="2" customWidth="1"/>
    <col min="4361" max="4361" width="9.140625" style="2" customWidth="1"/>
    <col min="4362" max="4362" width="12.42578125" style="2" customWidth="1"/>
    <col min="4363" max="4363" width="23.7109375" style="2" customWidth="1"/>
    <col min="4364" max="4364" width="9.140625" style="2" customWidth="1"/>
    <col min="4365" max="4608" width="9.140625" style="2"/>
    <col min="4609" max="4609" width="8.7109375" style="2" customWidth="1"/>
    <col min="4610" max="4610" width="60" style="2" customWidth="1"/>
    <col min="4611" max="4611" width="23" style="2" customWidth="1"/>
    <col min="4612" max="4614" width="19.85546875" style="2" customWidth="1"/>
    <col min="4615" max="4615" width="9.140625" style="2" customWidth="1"/>
    <col min="4616" max="4616" width="11.42578125" style="2" customWidth="1"/>
    <col min="4617" max="4617" width="9.140625" style="2" customWidth="1"/>
    <col min="4618" max="4618" width="12.42578125" style="2" customWidth="1"/>
    <col min="4619" max="4619" width="23.7109375" style="2" customWidth="1"/>
    <col min="4620" max="4620" width="9.140625" style="2" customWidth="1"/>
    <col min="4621" max="4864" width="9.140625" style="2"/>
    <col min="4865" max="4865" width="8.7109375" style="2" customWidth="1"/>
    <col min="4866" max="4866" width="60" style="2" customWidth="1"/>
    <col min="4867" max="4867" width="23" style="2" customWidth="1"/>
    <col min="4868" max="4870" width="19.85546875" style="2" customWidth="1"/>
    <col min="4871" max="4871" width="9.140625" style="2" customWidth="1"/>
    <col min="4872" max="4872" width="11.42578125" style="2" customWidth="1"/>
    <col min="4873" max="4873" width="9.140625" style="2" customWidth="1"/>
    <col min="4874" max="4874" width="12.42578125" style="2" customWidth="1"/>
    <col min="4875" max="4875" width="23.7109375" style="2" customWidth="1"/>
    <col min="4876" max="4876" width="9.140625" style="2" customWidth="1"/>
    <col min="4877" max="5120" width="9.140625" style="2"/>
    <col min="5121" max="5121" width="8.7109375" style="2" customWidth="1"/>
    <col min="5122" max="5122" width="60" style="2" customWidth="1"/>
    <col min="5123" max="5123" width="23" style="2" customWidth="1"/>
    <col min="5124" max="5126" width="19.85546875" style="2" customWidth="1"/>
    <col min="5127" max="5127" width="9.140625" style="2" customWidth="1"/>
    <col min="5128" max="5128" width="11.42578125" style="2" customWidth="1"/>
    <col min="5129" max="5129" width="9.140625" style="2" customWidth="1"/>
    <col min="5130" max="5130" width="12.42578125" style="2" customWidth="1"/>
    <col min="5131" max="5131" width="23.7109375" style="2" customWidth="1"/>
    <col min="5132" max="5132" width="9.140625" style="2" customWidth="1"/>
    <col min="5133" max="5376" width="9.140625" style="2"/>
    <col min="5377" max="5377" width="8.7109375" style="2" customWidth="1"/>
    <col min="5378" max="5378" width="60" style="2" customWidth="1"/>
    <col min="5379" max="5379" width="23" style="2" customWidth="1"/>
    <col min="5380" max="5382" width="19.85546875" style="2" customWidth="1"/>
    <col min="5383" max="5383" width="9.140625" style="2" customWidth="1"/>
    <col min="5384" max="5384" width="11.42578125" style="2" customWidth="1"/>
    <col min="5385" max="5385" width="9.140625" style="2" customWidth="1"/>
    <col min="5386" max="5386" width="12.42578125" style="2" customWidth="1"/>
    <col min="5387" max="5387" width="23.7109375" style="2" customWidth="1"/>
    <col min="5388" max="5388" width="9.140625" style="2" customWidth="1"/>
    <col min="5389" max="5632" width="9.140625" style="2"/>
    <col min="5633" max="5633" width="8.7109375" style="2" customWidth="1"/>
    <col min="5634" max="5634" width="60" style="2" customWidth="1"/>
    <col min="5635" max="5635" width="23" style="2" customWidth="1"/>
    <col min="5636" max="5638" width="19.85546875" style="2" customWidth="1"/>
    <col min="5639" max="5639" width="9.140625" style="2" customWidth="1"/>
    <col min="5640" max="5640" width="11.42578125" style="2" customWidth="1"/>
    <col min="5641" max="5641" width="9.140625" style="2" customWidth="1"/>
    <col min="5642" max="5642" width="12.42578125" style="2" customWidth="1"/>
    <col min="5643" max="5643" width="23.7109375" style="2" customWidth="1"/>
    <col min="5644" max="5644" width="9.140625" style="2" customWidth="1"/>
    <col min="5645" max="5888" width="9.140625" style="2"/>
    <col min="5889" max="5889" width="8.7109375" style="2" customWidth="1"/>
    <col min="5890" max="5890" width="60" style="2" customWidth="1"/>
    <col min="5891" max="5891" width="23" style="2" customWidth="1"/>
    <col min="5892" max="5894" width="19.85546875" style="2" customWidth="1"/>
    <col min="5895" max="5895" width="9.140625" style="2" customWidth="1"/>
    <col min="5896" max="5896" width="11.42578125" style="2" customWidth="1"/>
    <col min="5897" max="5897" width="9.140625" style="2" customWidth="1"/>
    <col min="5898" max="5898" width="12.42578125" style="2" customWidth="1"/>
    <col min="5899" max="5899" width="23.7109375" style="2" customWidth="1"/>
    <col min="5900" max="5900" width="9.140625" style="2" customWidth="1"/>
    <col min="5901" max="6144" width="9.140625" style="2"/>
    <col min="6145" max="6145" width="8.7109375" style="2" customWidth="1"/>
    <col min="6146" max="6146" width="60" style="2" customWidth="1"/>
    <col min="6147" max="6147" width="23" style="2" customWidth="1"/>
    <col min="6148" max="6150" width="19.85546875" style="2" customWidth="1"/>
    <col min="6151" max="6151" width="9.140625" style="2" customWidth="1"/>
    <col min="6152" max="6152" width="11.42578125" style="2" customWidth="1"/>
    <col min="6153" max="6153" width="9.140625" style="2" customWidth="1"/>
    <col min="6154" max="6154" width="12.42578125" style="2" customWidth="1"/>
    <col min="6155" max="6155" width="23.7109375" style="2" customWidth="1"/>
    <col min="6156" max="6156" width="9.140625" style="2" customWidth="1"/>
    <col min="6157" max="6400" width="9.140625" style="2"/>
    <col min="6401" max="6401" width="8.7109375" style="2" customWidth="1"/>
    <col min="6402" max="6402" width="60" style="2" customWidth="1"/>
    <col min="6403" max="6403" width="23" style="2" customWidth="1"/>
    <col min="6404" max="6406" width="19.85546875" style="2" customWidth="1"/>
    <col min="6407" max="6407" width="9.140625" style="2" customWidth="1"/>
    <col min="6408" max="6408" width="11.42578125" style="2" customWidth="1"/>
    <col min="6409" max="6409" width="9.140625" style="2" customWidth="1"/>
    <col min="6410" max="6410" width="12.42578125" style="2" customWidth="1"/>
    <col min="6411" max="6411" width="23.7109375" style="2" customWidth="1"/>
    <col min="6412" max="6412" width="9.140625" style="2" customWidth="1"/>
    <col min="6413" max="6656" width="9.140625" style="2"/>
    <col min="6657" max="6657" width="8.7109375" style="2" customWidth="1"/>
    <col min="6658" max="6658" width="60" style="2" customWidth="1"/>
    <col min="6659" max="6659" width="23" style="2" customWidth="1"/>
    <col min="6660" max="6662" width="19.85546875" style="2" customWidth="1"/>
    <col min="6663" max="6663" width="9.140625" style="2" customWidth="1"/>
    <col min="6664" max="6664" width="11.42578125" style="2" customWidth="1"/>
    <col min="6665" max="6665" width="9.140625" style="2" customWidth="1"/>
    <col min="6666" max="6666" width="12.42578125" style="2" customWidth="1"/>
    <col min="6667" max="6667" width="23.7109375" style="2" customWidth="1"/>
    <col min="6668" max="6668" width="9.140625" style="2" customWidth="1"/>
    <col min="6669" max="6912" width="9.140625" style="2"/>
    <col min="6913" max="6913" width="8.7109375" style="2" customWidth="1"/>
    <col min="6914" max="6914" width="60" style="2" customWidth="1"/>
    <col min="6915" max="6915" width="23" style="2" customWidth="1"/>
    <col min="6916" max="6918" width="19.85546875" style="2" customWidth="1"/>
    <col min="6919" max="6919" width="9.140625" style="2" customWidth="1"/>
    <col min="6920" max="6920" width="11.42578125" style="2" customWidth="1"/>
    <col min="6921" max="6921" width="9.140625" style="2" customWidth="1"/>
    <col min="6922" max="6922" width="12.42578125" style="2" customWidth="1"/>
    <col min="6923" max="6923" width="23.7109375" style="2" customWidth="1"/>
    <col min="6924" max="6924" width="9.140625" style="2" customWidth="1"/>
    <col min="6925" max="7168" width="9.140625" style="2"/>
    <col min="7169" max="7169" width="8.7109375" style="2" customWidth="1"/>
    <col min="7170" max="7170" width="60" style="2" customWidth="1"/>
    <col min="7171" max="7171" width="23" style="2" customWidth="1"/>
    <col min="7172" max="7174" width="19.85546875" style="2" customWidth="1"/>
    <col min="7175" max="7175" width="9.140625" style="2" customWidth="1"/>
    <col min="7176" max="7176" width="11.42578125" style="2" customWidth="1"/>
    <col min="7177" max="7177" width="9.140625" style="2" customWidth="1"/>
    <col min="7178" max="7178" width="12.42578125" style="2" customWidth="1"/>
    <col min="7179" max="7179" width="23.7109375" style="2" customWidth="1"/>
    <col min="7180" max="7180" width="9.140625" style="2" customWidth="1"/>
    <col min="7181" max="7424" width="9.140625" style="2"/>
    <col min="7425" max="7425" width="8.7109375" style="2" customWidth="1"/>
    <col min="7426" max="7426" width="60" style="2" customWidth="1"/>
    <col min="7427" max="7427" width="23" style="2" customWidth="1"/>
    <col min="7428" max="7430" width="19.85546875" style="2" customWidth="1"/>
    <col min="7431" max="7431" width="9.140625" style="2" customWidth="1"/>
    <col min="7432" max="7432" width="11.42578125" style="2" customWidth="1"/>
    <col min="7433" max="7433" width="9.140625" style="2" customWidth="1"/>
    <col min="7434" max="7434" width="12.42578125" style="2" customWidth="1"/>
    <col min="7435" max="7435" width="23.7109375" style="2" customWidth="1"/>
    <col min="7436" max="7436" width="9.140625" style="2" customWidth="1"/>
    <col min="7437" max="7680" width="9.140625" style="2"/>
    <col min="7681" max="7681" width="8.7109375" style="2" customWidth="1"/>
    <col min="7682" max="7682" width="60" style="2" customWidth="1"/>
    <col min="7683" max="7683" width="23" style="2" customWidth="1"/>
    <col min="7684" max="7686" width="19.85546875" style="2" customWidth="1"/>
    <col min="7687" max="7687" width="9.140625" style="2" customWidth="1"/>
    <col min="7688" max="7688" width="11.42578125" style="2" customWidth="1"/>
    <col min="7689" max="7689" width="9.140625" style="2" customWidth="1"/>
    <col min="7690" max="7690" width="12.42578125" style="2" customWidth="1"/>
    <col min="7691" max="7691" width="23.7109375" style="2" customWidth="1"/>
    <col min="7692" max="7692" width="9.140625" style="2" customWidth="1"/>
    <col min="7693" max="7936" width="9.140625" style="2"/>
    <col min="7937" max="7937" width="8.7109375" style="2" customWidth="1"/>
    <col min="7938" max="7938" width="60" style="2" customWidth="1"/>
    <col min="7939" max="7939" width="23" style="2" customWidth="1"/>
    <col min="7940" max="7942" width="19.85546875" style="2" customWidth="1"/>
    <col min="7943" max="7943" width="9.140625" style="2" customWidth="1"/>
    <col min="7944" max="7944" width="11.42578125" style="2" customWidth="1"/>
    <col min="7945" max="7945" width="9.140625" style="2" customWidth="1"/>
    <col min="7946" max="7946" width="12.42578125" style="2" customWidth="1"/>
    <col min="7947" max="7947" width="23.7109375" style="2" customWidth="1"/>
    <col min="7948" max="7948" width="9.140625" style="2" customWidth="1"/>
    <col min="7949" max="8192" width="9.140625" style="2"/>
    <col min="8193" max="8193" width="8.7109375" style="2" customWidth="1"/>
    <col min="8194" max="8194" width="60" style="2" customWidth="1"/>
    <col min="8195" max="8195" width="23" style="2" customWidth="1"/>
    <col min="8196" max="8198" width="19.85546875" style="2" customWidth="1"/>
    <col min="8199" max="8199" width="9.140625" style="2" customWidth="1"/>
    <col min="8200" max="8200" width="11.42578125" style="2" customWidth="1"/>
    <col min="8201" max="8201" width="9.140625" style="2" customWidth="1"/>
    <col min="8202" max="8202" width="12.42578125" style="2" customWidth="1"/>
    <col min="8203" max="8203" width="23.7109375" style="2" customWidth="1"/>
    <col min="8204" max="8204" width="9.140625" style="2" customWidth="1"/>
    <col min="8205" max="8448" width="9.140625" style="2"/>
    <col min="8449" max="8449" width="8.7109375" style="2" customWidth="1"/>
    <col min="8450" max="8450" width="60" style="2" customWidth="1"/>
    <col min="8451" max="8451" width="23" style="2" customWidth="1"/>
    <col min="8452" max="8454" width="19.85546875" style="2" customWidth="1"/>
    <col min="8455" max="8455" width="9.140625" style="2" customWidth="1"/>
    <col min="8456" max="8456" width="11.42578125" style="2" customWidth="1"/>
    <col min="8457" max="8457" width="9.140625" style="2" customWidth="1"/>
    <col min="8458" max="8458" width="12.42578125" style="2" customWidth="1"/>
    <col min="8459" max="8459" width="23.7109375" style="2" customWidth="1"/>
    <col min="8460" max="8460" width="9.140625" style="2" customWidth="1"/>
    <col min="8461" max="8704" width="9.140625" style="2"/>
    <col min="8705" max="8705" width="8.7109375" style="2" customWidth="1"/>
    <col min="8706" max="8706" width="60" style="2" customWidth="1"/>
    <col min="8707" max="8707" width="23" style="2" customWidth="1"/>
    <col min="8708" max="8710" width="19.85546875" style="2" customWidth="1"/>
    <col min="8711" max="8711" width="9.140625" style="2" customWidth="1"/>
    <col min="8712" max="8712" width="11.42578125" style="2" customWidth="1"/>
    <col min="8713" max="8713" width="9.140625" style="2" customWidth="1"/>
    <col min="8714" max="8714" width="12.42578125" style="2" customWidth="1"/>
    <col min="8715" max="8715" width="23.7109375" style="2" customWidth="1"/>
    <col min="8716" max="8716" width="9.140625" style="2" customWidth="1"/>
    <col min="8717" max="8960" width="9.140625" style="2"/>
    <col min="8961" max="8961" width="8.7109375" style="2" customWidth="1"/>
    <col min="8962" max="8962" width="60" style="2" customWidth="1"/>
    <col min="8963" max="8963" width="23" style="2" customWidth="1"/>
    <col min="8964" max="8966" width="19.85546875" style="2" customWidth="1"/>
    <col min="8967" max="8967" width="9.140625" style="2" customWidth="1"/>
    <col min="8968" max="8968" width="11.42578125" style="2" customWidth="1"/>
    <col min="8969" max="8969" width="9.140625" style="2" customWidth="1"/>
    <col min="8970" max="8970" width="12.42578125" style="2" customWidth="1"/>
    <col min="8971" max="8971" width="23.7109375" style="2" customWidth="1"/>
    <col min="8972" max="8972" width="9.140625" style="2" customWidth="1"/>
    <col min="8973" max="9216" width="9.140625" style="2"/>
    <col min="9217" max="9217" width="8.7109375" style="2" customWidth="1"/>
    <col min="9218" max="9218" width="60" style="2" customWidth="1"/>
    <col min="9219" max="9219" width="23" style="2" customWidth="1"/>
    <col min="9220" max="9222" width="19.85546875" style="2" customWidth="1"/>
    <col min="9223" max="9223" width="9.140625" style="2" customWidth="1"/>
    <col min="9224" max="9224" width="11.42578125" style="2" customWidth="1"/>
    <col min="9225" max="9225" width="9.140625" style="2" customWidth="1"/>
    <col min="9226" max="9226" width="12.42578125" style="2" customWidth="1"/>
    <col min="9227" max="9227" width="23.7109375" style="2" customWidth="1"/>
    <col min="9228" max="9228" width="9.140625" style="2" customWidth="1"/>
    <col min="9229" max="9472" width="9.140625" style="2"/>
    <col min="9473" max="9473" width="8.7109375" style="2" customWidth="1"/>
    <col min="9474" max="9474" width="60" style="2" customWidth="1"/>
    <col min="9475" max="9475" width="23" style="2" customWidth="1"/>
    <col min="9476" max="9478" width="19.85546875" style="2" customWidth="1"/>
    <col min="9479" max="9479" width="9.140625" style="2" customWidth="1"/>
    <col min="9480" max="9480" width="11.42578125" style="2" customWidth="1"/>
    <col min="9481" max="9481" width="9.140625" style="2" customWidth="1"/>
    <col min="9482" max="9482" width="12.42578125" style="2" customWidth="1"/>
    <col min="9483" max="9483" width="23.7109375" style="2" customWidth="1"/>
    <col min="9484" max="9484" width="9.140625" style="2" customWidth="1"/>
    <col min="9485" max="9728" width="9.140625" style="2"/>
    <col min="9729" max="9729" width="8.7109375" style="2" customWidth="1"/>
    <col min="9730" max="9730" width="60" style="2" customWidth="1"/>
    <col min="9731" max="9731" width="23" style="2" customWidth="1"/>
    <col min="9732" max="9734" width="19.85546875" style="2" customWidth="1"/>
    <col min="9735" max="9735" width="9.140625" style="2" customWidth="1"/>
    <col min="9736" max="9736" width="11.42578125" style="2" customWidth="1"/>
    <col min="9737" max="9737" width="9.140625" style="2" customWidth="1"/>
    <col min="9738" max="9738" width="12.42578125" style="2" customWidth="1"/>
    <col min="9739" max="9739" width="23.7109375" style="2" customWidth="1"/>
    <col min="9740" max="9740" width="9.140625" style="2" customWidth="1"/>
    <col min="9741" max="9984" width="9.140625" style="2"/>
    <col min="9985" max="9985" width="8.7109375" style="2" customWidth="1"/>
    <col min="9986" max="9986" width="60" style="2" customWidth="1"/>
    <col min="9987" max="9987" width="23" style="2" customWidth="1"/>
    <col min="9988" max="9990" width="19.85546875" style="2" customWidth="1"/>
    <col min="9991" max="9991" width="9.140625" style="2" customWidth="1"/>
    <col min="9992" max="9992" width="11.42578125" style="2" customWidth="1"/>
    <col min="9993" max="9993" width="9.140625" style="2" customWidth="1"/>
    <col min="9994" max="9994" width="12.42578125" style="2" customWidth="1"/>
    <col min="9995" max="9995" width="23.7109375" style="2" customWidth="1"/>
    <col min="9996" max="9996" width="9.140625" style="2" customWidth="1"/>
    <col min="9997" max="10240" width="9.140625" style="2"/>
    <col min="10241" max="10241" width="8.7109375" style="2" customWidth="1"/>
    <col min="10242" max="10242" width="60" style="2" customWidth="1"/>
    <col min="10243" max="10243" width="23" style="2" customWidth="1"/>
    <col min="10244" max="10246" width="19.85546875" style="2" customWidth="1"/>
    <col min="10247" max="10247" width="9.140625" style="2" customWidth="1"/>
    <col min="10248" max="10248" width="11.42578125" style="2" customWidth="1"/>
    <col min="10249" max="10249" width="9.140625" style="2" customWidth="1"/>
    <col min="10250" max="10250" width="12.42578125" style="2" customWidth="1"/>
    <col min="10251" max="10251" width="23.7109375" style="2" customWidth="1"/>
    <col min="10252" max="10252" width="9.140625" style="2" customWidth="1"/>
    <col min="10253" max="10496" width="9.140625" style="2"/>
    <col min="10497" max="10497" width="8.7109375" style="2" customWidth="1"/>
    <col min="10498" max="10498" width="60" style="2" customWidth="1"/>
    <col min="10499" max="10499" width="23" style="2" customWidth="1"/>
    <col min="10500" max="10502" width="19.85546875" style="2" customWidth="1"/>
    <col min="10503" max="10503" width="9.140625" style="2" customWidth="1"/>
    <col min="10504" max="10504" width="11.42578125" style="2" customWidth="1"/>
    <col min="10505" max="10505" width="9.140625" style="2" customWidth="1"/>
    <col min="10506" max="10506" width="12.42578125" style="2" customWidth="1"/>
    <col min="10507" max="10507" width="23.7109375" style="2" customWidth="1"/>
    <col min="10508" max="10508" width="9.140625" style="2" customWidth="1"/>
    <col min="10509" max="10752" width="9.140625" style="2"/>
    <col min="10753" max="10753" width="8.7109375" style="2" customWidth="1"/>
    <col min="10754" max="10754" width="60" style="2" customWidth="1"/>
    <col min="10755" max="10755" width="23" style="2" customWidth="1"/>
    <col min="10756" max="10758" width="19.85546875" style="2" customWidth="1"/>
    <col min="10759" max="10759" width="9.140625" style="2" customWidth="1"/>
    <col min="10760" max="10760" width="11.42578125" style="2" customWidth="1"/>
    <col min="10761" max="10761" width="9.140625" style="2" customWidth="1"/>
    <col min="10762" max="10762" width="12.42578125" style="2" customWidth="1"/>
    <col min="10763" max="10763" width="23.7109375" style="2" customWidth="1"/>
    <col min="10764" max="10764" width="9.140625" style="2" customWidth="1"/>
    <col min="10765" max="11008" width="9.140625" style="2"/>
    <col min="11009" max="11009" width="8.7109375" style="2" customWidth="1"/>
    <col min="11010" max="11010" width="60" style="2" customWidth="1"/>
    <col min="11011" max="11011" width="23" style="2" customWidth="1"/>
    <col min="11012" max="11014" width="19.85546875" style="2" customWidth="1"/>
    <col min="11015" max="11015" width="9.140625" style="2" customWidth="1"/>
    <col min="11016" max="11016" width="11.42578125" style="2" customWidth="1"/>
    <col min="11017" max="11017" width="9.140625" style="2" customWidth="1"/>
    <col min="11018" max="11018" width="12.42578125" style="2" customWidth="1"/>
    <col min="11019" max="11019" width="23.7109375" style="2" customWidth="1"/>
    <col min="11020" max="11020" width="9.140625" style="2" customWidth="1"/>
    <col min="11021" max="11264" width="9.140625" style="2"/>
    <col min="11265" max="11265" width="8.7109375" style="2" customWidth="1"/>
    <col min="11266" max="11266" width="60" style="2" customWidth="1"/>
    <col min="11267" max="11267" width="23" style="2" customWidth="1"/>
    <col min="11268" max="11270" width="19.85546875" style="2" customWidth="1"/>
    <col min="11271" max="11271" width="9.140625" style="2" customWidth="1"/>
    <col min="11272" max="11272" width="11.42578125" style="2" customWidth="1"/>
    <col min="11273" max="11273" width="9.140625" style="2" customWidth="1"/>
    <col min="11274" max="11274" width="12.42578125" style="2" customWidth="1"/>
    <col min="11275" max="11275" width="23.7109375" style="2" customWidth="1"/>
    <col min="11276" max="11276" width="9.140625" style="2" customWidth="1"/>
    <col min="11277" max="11520" width="9.140625" style="2"/>
    <col min="11521" max="11521" width="8.7109375" style="2" customWidth="1"/>
    <col min="11522" max="11522" width="60" style="2" customWidth="1"/>
    <col min="11523" max="11523" width="23" style="2" customWidth="1"/>
    <col min="11524" max="11526" width="19.85546875" style="2" customWidth="1"/>
    <col min="11527" max="11527" width="9.140625" style="2" customWidth="1"/>
    <col min="11528" max="11528" width="11.42578125" style="2" customWidth="1"/>
    <col min="11529" max="11529" width="9.140625" style="2" customWidth="1"/>
    <col min="11530" max="11530" width="12.42578125" style="2" customWidth="1"/>
    <col min="11531" max="11531" width="23.7109375" style="2" customWidth="1"/>
    <col min="11532" max="11532" width="9.140625" style="2" customWidth="1"/>
    <col min="11533" max="11776" width="9.140625" style="2"/>
    <col min="11777" max="11777" width="8.7109375" style="2" customWidth="1"/>
    <col min="11778" max="11778" width="60" style="2" customWidth="1"/>
    <col min="11779" max="11779" width="23" style="2" customWidth="1"/>
    <col min="11780" max="11782" width="19.85546875" style="2" customWidth="1"/>
    <col min="11783" max="11783" width="9.140625" style="2" customWidth="1"/>
    <col min="11784" max="11784" width="11.42578125" style="2" customWidth="1"/>
    <col min="11785" max="11785" width="9.140625" style="2" customWidth="1"/>
    <col min="11786" max="11786" width="12.42578125" style="2" customWidth="1"/>
    <col min="11787" max="11787" width="23.7109375" style="2" customWidth="1"/>
    <col min="11788" max="11788" width="9.140625" style="2" customWidth="1"/>
    <col min="11789" max="12032" width="9.140625" style="2"/>
    <col min="12033" max="12033" width="8.7109375" style="2" customWidth="1"/>
    <col min="12034" max="12034" width="60" style="2" customWidth="1"/>
    <col min="12035" max="12035" width="23" style="2" customWidth="1"/>
    <col min="12036" max="12038" width="19.85546875" style="2" customWidth="1"/>
    <col min="12039" max="12039" width="9.140625" style="2" customWidth="1"/>
    <col min="12040" max="12040" width="11.42578125" style="2" customWidth="1"/>
    <col min="12041" max="12041" width="9.140625" style="2" customWidth="1"/>
    <col min="12042" max="12042" width="12.42578125" style="2" customWidth="1"/>
    <col min="12043" max="12043" width="23.7109375" style="2" customWidth="1"/>
    <col min="12044" max="12044" width="9.140625" style="2" customWidth="1"/>
    <col min="12045" max="12288" width="9.140625" style="2"/>
    <col min="12289" max="12289" width="8.7109375" style="2" customWidth="1"/>
    <col min="12290" max="12290" width="60" style="2" customWidth="1"/>
    <col min="12291" max="12291" width="23" style="2" customWidth="1"/>
    <col min="12292" max="12294" width="19.85546875" style="2" customWidth="1"/>
    <col min="12295" max="12295" width="9.140625" style="2" customWidth="1"/>
    <col min="12296" max="12296" width="11.42578125" style="2" customWidth="1"/>
    <col min="12297" max="12297" width="9.140625" style="2" customWidth="1"/>
    <col min="12298" max="12298" width="12.42578125" style="2" customWidth="1"/>
    <col min="12299" max="12299" width="23.7109375" style="2" customWidth="1"/>
    <col min="12300" max="12300" width="9.140625" style="2" customWidth="1"/>
    <col min="12301" max="12544" width="9.140625" style="2"/>
    <col min="12545" max="12545" width="8.7109375" style="2" customWidth="1"/>
    <col min="12546" max="12546" width="60" style="2" customWidth="1"/>
    <col min="12547" max="12547" width="23" style="2" customWidth="1"/>
    <col min="12548" max="12550" width="19.85546875" style="2" customWidth="1"/>
    <col min="12551" max="12551" width="9.140625" style="2" customWidth="1"/>
    <col min="12552" max="12552" width="11.42578125" style="2" customWidth="1"/>
    <col min="12553" max="12553" width="9.140625" style="2" customWidth="1"/>
    <col min="12554" max="12554" width="12.42578125" style="2" customWidth="1"/>
    <col min="12555" max="12555" width="23.7109375" style="2" customWidth="1"/>
    <col min="12556" max="12556" width="9.140625" style="2" customWidth="1"/>
    <col min="12557" max="12800" width="9.140625" style="2"/>
    <col min="12801" max="12801" width="8.7109375" style="2" customWidth="1"/>
    <col min="12802" max="12802" width="60" style="2" customWidth="1"/>
    <col min="12803" max="12803" width="23" style="2" customWidth="1"/>
    <col min="12804" max="12806" width="19.85546875" style="2" customWidth="1"/>
    <col min="12807" max="12807" width="9.140625" style="2" customWidth="1"/>
    <col min="12808" max="12808" width="11.42578125" style="2" customWidth="1"/>
    <col min="12809" max="12809" width="9.140625" style="2" customWidth="1"/>
    <col min="12810" max="12810" width="12.42578125" style="2" customWidth="1"/>
    <col min="12811" max="12811" width="23.7109375" style="2" customWidth="1"/>
    <col min="12812" max="12812" width="9.140625" style="2" customWidth="1"/>
    <col min="12813" max="13056" width="9.140625" style="2"/>
    <col min="13057" max="13057" width="8.7109375" style="2" customWidth="1"/>
    <col min="13058" max="13058" width="60" style="2" customWidth="1"/>
    <col min="13059" max="13059" width="23" style="2" customWidth="1"/>
    <col min="13060" max="13062" width="19.85546875" style="2" customWidth="1"/>
    <col min="13063" max="13063" width="9.140625" style="2" customWidth="1"/>
    <col min="13064" max="13064" width="11.42578125" style="2" customWidth="1"/>
    <col min="13065" max="13065" width="9.140625" style="2" customWidth="1"/>
    <col min="13066" max="13066" width="12.42578125" style="2" customWidth="1"/>
    <col min="13067" max="13067" width="23.7109375" style="2" customWidth="1"/>
    <col min="13068" max="13068" width="9.140625" style="2" customWidth="1"/>
    <col min="13069" max="13312" width="9.140625" style="2"/>
    <col min="13313" max="13313" width="8.7109375" style="2" customWidth="1"/>
    <col min="13314" max="13314" width="60" style="2" customWidth="1"/>
    <col min="13315" max="13315" width="23" style="2" customWidth="1"/>
    <col min="13316" max="13318" width="19.85546875" style="2" customWidth="1"/>
    <col min="13319" max="13319" width="9.140625" style="2" customWidth="1"/>
    <col min="13320" max="13320" width="11.42578125" style="2" customWidth="1"/>
    <col min="13321" max="13321" width="9.140625" style="2" customWidth="1"/>
    <col min="13322" max="13322" width="12.42578125" style="2" customWidth="1"/>
    <col min="13323" max="13323" width="23.7109375" style="2" customWidth="1"/>
    <col min="13324" max="13324" width="9.140625" style="2" customWidth="1"/>
    <col min="13325" max="13568" width="9.140625" style="2"/>
    <col min="13569" max="13569" width="8.7109375" style="2" customWidth="1"/>
    <col min="13570" max="13570" width="60" style="2" customWidth="1"/>
    <col min="13571" max="13571" width="23" style="2" customWidth="1"/>
    <col min="13572" max="13574" width="19.85546875" style="2" customWidth="1"/>
    <col min="13575" max="13575" width="9.140625" style="2" customWidth="1"/>
    <col min="13576" max="13576" width="11.42578125" style="2" customWidth="1"/>
    <col min="13577" max="13577" width="9.140625" style="2" customWidth="1"/>
    <col min="13578" max="13578" width="12.42578125" style="2" customWidth="1"/>
    <col min="13579" max="13579" width="23.7109375" style="2" customWidth="1"/>
    <col min="13580" max="13580" width="9.140625" style="2" customWidth="1"/>
    <col min="13581" max="13824" width="9.140625" style="2"/>
    <col min="13825" max="13825" width="8.7109375" style="2" customWidth="1"/>
    <col min="13826" max="13826" width="60" style="2" customWidth="1"/>
    <col min="13827" max="13827" width="23" style="2" customWidth="1"/>
    <col min="13828" max="13830" width="19.85546875" style="2" customWidth="1"/>
    <col min="13831" max="13831" width="9.140625" style="2" customWidth="1"/>
    <col min="13832" max="13832" width="11.42578125" style="2" customWidth="1"/>
    <col min="13833" max="13833" width="9.140625" style="2" customWidth="1"/>
    <col min="13834" max="13834" width="12.42578125" style="2" customWidth="1"/>
    <col min="13835" max="13835" width="23.7109375" style="2" customWidth="1"/>
    <col min="13836" max="13836" width="9.140625" style="2" customWidth="1"/>
    <col min="13837" max="14080" width="9.140625" style="2"/>
    <col min="14081" max="14081" width="8.7109375" style="2" customWidth="1"/>
    <col min="14082" max="14082" width="60" style="2" customWidth="1"/>
    <col min="14083" max="14083" width="23" style="2" customWidth="1"/>
    <col min="14084" max="14086" width="19.85546875" style="2" customWidth="1"/>
    <col min="14087" max="14087" width="9.140625" style="2" customWidth="1"/>
    <col min="14088" max="14088" width="11.42578125" style="2" customWidth="1"/>
    <col min="14089" max="14089" width="9.140625" style="2" customWidth="1"/>
    <col min="14090" max="14090" width="12.42578125" style="2" customWidth="1"/>
    <col min="14091" max="14091" width="23.7109375" style="2" customWidth="1"/>
    <col min="14092" max="14092" width="9.140625" style="2" customWidth="1"/>
    <col min="14093" max="14336" width="9.140625" style="2"/>
    <col min="14337" max="14337" width="8.7109375" style="2" customWidth="1"/>
    <col min="14338" max="14338" width="60" style="2" customWidth="1"/>
    <col min="14339" max="14339" width="23" style="2" customWidth="1"/>
    <col min="14340" max="14342" width="19.85546875" style="2" customWidth="1"/>
    <col min="14343" max="14343" width="9.140625" style="2" customWidth="1"/>
    <col min="14344" max="14344" width="11.42578125" style="2" customWidth="1"/>
    <col min="14345" max="14345" width="9.140625" style="2" customWidth="1"/>
    <col min="14346" max="14346" width="12.42578125" style="2" customWidth="1"/>
    <col min="14347" max="14347" width="23.7109375" style="2" customWidth="1"/>
    <col min="14348" max="14348" width="9.140625" style="2" customWidth="1"/>
    <col min="14349" max="14592" width="9.140625" style="2"/>
    <col min="14593" max="14593" width="8.7109375" style="2" customWidth="1"/>
    <col min="14594" max="14594" width="60" style="2" customWidth="1"/>
    <col min="14595" max="14595" width="23" style="2" customWidth="1"/>
    <col min="14596" max="14598" width="19.85546875" style="2" customWidth="1"/>
    <col min="14599" max="14599" width="9.140625" style="2" customWidth="1"/>
    <col min="14600" max="14600" width="11.42578125" style="2" customWidth="1"/>
    <col min="14601" max="14601" width="9.140625" style="2" customWidth="1"/>
    <col min="14602" max="14602" width="12.42578125" style="2" customWidth="1"/>
    <col min="14603" max="14603" width="23.7109375" style="2" customWidth="1"/>
    <col min="14604" max="14604" width="9.140625" style="2" customWidth="1"/>
    <col min="14605" max="14848" width="9.140625" style="2"/>
    <col min="14849" max="14849" width="8.7109375" style="2" customWidth="1"/>
    <col min="14850" max="14850" width="60" style="2" customWidth="1"/>
    <col min="14851" max="14851" width="23" style="2" customWidth="1"/>
    <col min="14852" max="14854" width="19.85546875" style="2" customWidth="1"/>
    <col min="14855" max="14855" width="9.140625" style="2" customWidth="1"/>
    <col min="14856" max="14856" width="11.42578125" style="2" customWidth="1"/>
    <col min="14857" max="14857" width="9.140625" style="2" customWidth="1"/>
    <col min="14858" max="14858" width="12.42578125" style="2" customWidth="1"/>
    <col min="14859" max="14859" width="23.7109375" style="2" customWidth="1"/>
    <col min="14860" max="14860" width="9.140625" style="2" customWidth="1"/>
    <col min="14861" max="15104" width="9.140625" style="2"/>
    <col min="15105" max="15105" width="8.7109375" style="2" customWidth="1"/>
    <col min="15106" max="15106" width="60" style="2" customWidth="1"/>
    <col min="15107" max="15107" width="23" style="2" customWidth="1"/>
    <col min="15108" max="15110" width="19.85546875" style="2" customWidth="1"/>
    <col min="15111" max="15111" width="9.140625" style="2" customWidth="1"/>
    <col min="15112" max="15112" width="11.42578125" style="2" customWidth="1"/>
    <col min="15113" max="15113" width="9.140625" style="2" customWidth="1"/>
    <col min="15114" max="15114" width="12.42578125" style="2" customWidth="1"/>
    <col min="15115" max="15115" width="23.7109375" style="2" customWidth="1"/>
    <col min="15116" max="15116" width="9.140625" style="2" customWidth="1"/>
    <col min="15117" max="15360" width="9.140625" style="2"/>
    <col min="15361" max="15361" width="8.7109375" style="2" customWidth="1"/>
    <col min="15362" max="15362" width="60" style="2" customWidth="1"/>
    <col min="15363" max="15363" width="23" style="2" customWidth="1"/>
    <col min="15364" max="15366" width="19.85546875" style="2" customWidth="1"/>
    <col min="15367" max="15367" width="9.140625" style="2" customWidth="1"/>
    <col min="15368" max="15368" width="11.42578125" style="2" customWidth="1"/>
    <col min="15369" max="15369" width="9.140625" style="2" customWidth="1"/>
    <col min="15370" max="15370" width="12.42578125" style="2" customWidth="1"/>
    <col min="15371" max="15371" width="23.7109375" style="2" customWidth="1"/>
    <col min="15372" max="15372" width="9.140625" style="2" customWidth="1"/>
    <col min="15373" max="15616" width="9.140625" style="2"/>
    <col min="15617" max="15617" width="8.7109375" style="2" customWidth="1"/>
    <col min="15618" max="15618" width="60" style="2" customWidth="1"/>
    <col min="15619" max="15619" width="23" style="2" customWidth="1"/>
    <col min="15620" max="15622" width="19.85546875" style="2" customWidth="1"/>
    <col min="15623" max="15623" width="9.140625" style="2" customWidth="1"/>
    <col min="15624" max="15624" width="11.42578125" style="2" customWidth="1"/>
    <col min="15625" max="15625" width="9.140625" style="2" customWidth="1"/>
    <col min="15626" max="15626" width="12.42578125" style="2" customWidth="1"/>
    <col min="15627" max="15627" width="23.7109375" style="2" customWidth="1"/>
    <col min="15628" max="15628" width="9.140625" style="2" customWidth="1"/>
    <col min="15629" max="15872" width="9.140625" style="2"/>
    <col min="15873" max="15873" width="8.7109375" style="2" customWidth="1"/>
    <col min="15874" max="15874" width="60" style="2" customWidth="1"/>
    <col min="15875" max="15875" width="23" style="2" customWidth="1"/>
    <col min="15876" max="15878" width="19.85546875" style="2" customWidth="1"/>
    <col min="15879" max="15879" width="9.140625" style="2" customWidth="1"/>
    <col min="15880" max="15880" width="11.42578125" style="2" customWidth="1"/>
    <col min="15881" max="15881" width="9.140625" style="2" customWidth="1"/>
    <col min="15882" max="15882" width="12.42578125" style="2" customWidth="1"/>
    <col min="15883" max="15883" width="23.7109375" style="2" customWidth="1"/>
    <col min="15884" max="15884" width="9.140625" style="2" customWidth="1"/>
    <col min="15885" max="16128" width="9.140625" style="2"/>
    <col min="16129" max="16129" width="8.7109375" style="2" customWidth="1"/>
    <col min="16130" max="16130" width="60" style="2" customWidth="1"/>
    <col min="16131" max="16131" width="23" style="2" customWidth="1"/>
    <col min="16132" max="16134" width="19.85546875" style="2" customWidth="1"/>
    <col min="16135" max="16135" width="9.140625" style="2" customWidth="1"/>
    <col min="16136" max="16136" width="11.42578125" style="2" customWidth="1"/>
    <col min="16137" max="16137" width="9.140625" style="2" customWidth="1"/>
    <col min="16138" max="16138" width="12.42578125" style="2" customWidth="1"/>
    <col min="16139" max="16139" width="23.7109375" style="2" customWidth="1"/>
    <col min="16140" max="16140" width="9.140625" style="2" customWidth="1"/>
    <col min="16141" max="16384" width="9.140625" style="2"/>
  </cols>
  <sheetData>
    <row r="1" spans="1:15" ht="56.25" customHeight="1" x14ac:dyDescent="0.25">
      <c r="A1" s="16" t="s">
        <v>47</v>
      </c>
      <c r="B1" s="17"/>
      <c r="C1" s="1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x14ac:dyDescent="0.25">
      <c r="A2" s="18"/>
      <c r="B2" s="19"/>
      <c r="C2" s="1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 x14ac:dyDescent="0.3">
      <c r="A3" s="18"/>
      <c r="B3" s="19"/>
      <c r="C3" s="1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0.75" customHeight="1" thickBot="1" x14ac:dyDescent="0.3">
      <c r="A4" s="20" t="s">
        <v>1</v>
      </c>
      <c r="B4" s="21" t="s">
        <v>2</v>
      </c>
      <c r="C4" s="21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3.75" customHeight="1" x14ac:dyDescent="0.25">
      <c r="A5" s="22" t="s">
        <v>4</v>
      </c>
      <c r="B5" s="23"/>
      <c r="C5" s="2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25" t="s">
        <v>5</v>
      </c>
      <c r="B6" s="26" t="s">
        <v>6</v>
      </c>
      <c r="C6" s="27">
        <f>C7</f>
        <v>666367.39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45" x14ac:dyDescent="0.25">
      <c r="A7" s="28" t="s">
        <v>7</v>
      </c>
      <c r="B7" s="29" t="s">
        <v>8</v>
      </c>
      <c r="C7" s="30">
        <v>666367.39</v>
      </c>
      <c r="D7" s="1"/>
      <c r="E7" s="5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25" t="s">
        <v>10</v>
      </c>
      <c r="B8" s="26" t="s">
        <v>11</v>
      </c>
      <c r="C8" s="27">
        <f>C9+C10+C11+C12</f>
        <v>1048003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 x14ac:dyDescent="0.25">
      <c r="A9" s="28" t="s">
        <v>40</v>
      </c>
      <c r="B9" s="29" t="s">
        <v>12</v>
      </c>
      <c r="C9" s="30">
        <v>667278</v>
      </c>
      <c r="D9" s="1"/>
      <c r="E9" s="5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" x14ac:dyDescent="0.25">
      <c r="A10" s="28" t="s">
        <v>42</v>
      </c>
      <c r="B10" s="29" t="s">
        <v>13</v>
      </c>
      <c r="C10" s="30">
        <v>248004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 x14ac:dyDescent="0.25">
      <c r="A11" s="28" t="s">
        <v>56</v>
      </c>
      <c r="B11" s="29" t="s">
        <v>14</v>
      </c>
      <c r="C11" s="30">
        <v>29771</v>
      </c>
      <c r="D11" s="1"/>
      <c r="E11" s="5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 x14ac:dyDescent="0.25">
      <c r="A12" s="31" t="s">
        <v>45</v>
      </c>
      <c r="B12" s="32" t="s">
        <v>15</v>
      </c>
      <c r="C12" s="33">
        <v>102950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s="7" customFormat="1" ht="31.5" customHeight="1" thickBot="1" x14ac:dyDescent="0.3">
      <c r="A13" s="34"/>
      <c r="B13" s="35" t="s">
        <v>16</v>
      </c>
      <c r="C13" s="36">
        <f>C6+C8</f>
        <v>1714370.3900000001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34.5" customHeight="1" x14ac:dyDescent="0.25">
      <c r="A14" s="22" t="s">
        <v>17</v>
      </c>
      <c r="B14" s="23"/>
      <c r="C14" s="24"/>
      <c r="D14" s="8"/>
      <c r="E14" s="8"/>
      <c r="F14" s="8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31.5" customHeight="1" x14ac:dyDescent="0.25">
      <c r="A15" s="37" t="s">
        <v>5</v>
      </c>
      <c r="B15" s="38" t="s">
        <v>6</v>
      </c>
      <c r="C15" s="39">
        <f>C16+C17+C25+C26+C27+C28</f>
        <v>791543.57000000007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" x14ac:dyDescent="0.25">
      <c r="A16" s="28" t="s">
        <v>7</v>
      </c>
      <c r="B16" s="29" t="s">
        <v>18</v>
      </c>
      <c r="C16" s="48">
        <v>35482.129999999997</v>
      </c>
      <c r="D16" s="1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 x14ac:dyDescent="0.25">
      <c r="A17" s="28" t="s">
        <v>9</v>
      </c>
      <c r="B17" s="29" t="s">
        <v>19</v>
      </c>
      <c r="C17" s="48">
        <f>C18+C19+C20+C21+C22+C23+C24</f>
        <v>405107.37</v>
      </c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30" x14ac:dyDescent="0.25">
      <c r="A18" s="28" t="s">
        <v>20</v>
      </c>
      <c r="B18" s="40" t="s">
        <v>21</v>
      </c>
      <c r="C18" s="48">
        <v>115773.84</v>
      </c>
      <c r="D18" s="1"/>
      <c r="E18" s="9"/>
      <c r="F18" s="1"/>
      <c r="G18" s="1"/>
      <c r="H18" s="8"/>
      <c r="I18" s="1"/>
      <c r="J18" s="1"/>
      <c r="K18" s="1"/>
      <c r="L18" s="1"/>
      <c r="M18" s="1"/>
      <c r="N18" s="1"/>
      <c r="O18" s="1"/>
    </row>
    <row r="19" spans="1:15" ht="30" x14ac:dyDescent="0.25">
      <c r="A19" s="28" t="s">
        <v>22</v>
      </c>
      <c r="B19" s="40" t="s">
        <v>23</v>
      </c>
      <c r="C19" s="48">
        <v>79577.59</v>
      </c>
      <c r="D19" s="1"/>
      <c r="E19" s="9"/>
      <c r="F19" s="1"/>
      <c r="G19" s="1"/>
      <c r="H19" s="1"/>
      <c r="I19" s="1"/>
      <c r="J19" s="8"/>
      <c r="K19" s="1"/>
      <c r="L19" s="1"/>
      <c r="M19" s="1"/>
      <c r="N19" s="1"/>
      <c r="O19" s="1"/>
    </row>
    <row r="20" spans="1:15" ht="15" x14ac:dyDescent="0.25">
      <c r="A20" s="28" t="s">
        <v>24</v>
      </c>
      <c r="B20" s="40" t="s">
        <v>48</v>
      </c>
      <c r="C20" s="48">
        <v>3124.8</v>
      </c>
      <c r="D20" s="1"/>
      <c r="E20" s="9"/>
      <c r="F20" s="1"/>
      <c r="G20" s="1"/>
      <c r="H20" s="8"/>
      <c r="I20" s="1"/>
      <c r="J20" s="1"/>
      <c r="K20" s="1"/>
      <c r="L20" s="1"/>
      <c r="M20" s="1"/>
      <c r="N20" s="1"/>
      <c r="O20" s="1"/>
    </row>
    <row r="21" spans="1:15" ht="15" x14ac:dyDescent="0.25">
      <c r="A21" s="28" t="s">
        <v>26</v>
      </c>
      <c r="B21" s="40" t="s">
        <v>25</v>
      </c>
      <c r="C21" s="48">
        <v>42558.51</v>
      </c>
      <c r="D21" s="1"/>
      <c r="E21" s="9"/>
      <c r="F21" s="1"/>
      <c r="G21" s="1"/>
      <c r="H21" s="8"/>
      <c r="I21" s="1"/>
      <c r="J21" s="1"/>
      <c r="K21" s="1"/>
      <c r="L21" s="1"/>
      <c r="M21" s="1"/>
      <c r="N21" s="1"/>
      <c r="O21" s="1"/>
    </row>
    <row r="22" spans="1:15" s="10" customFormat="1" ht="15" x14ac:dyDescent="0.25">
      <c r="A22" s="41" t="s">
        <v>27</v>
      </c>
      <c r="B22" s="42" t="s">
        <v>28</v>
      </c>
      <c r="C22" s="48">
        <v>40944.85</v>
      </c>
      <c r="D22" s="1"/>
      <c r="E22" s="9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30" x14ac:dyDescent="0.25">
      <c r="A23" s="28" t="s">
        <v>29</v>
      </c>
      <c r="B23" s="40" t="s">
        <v>30</v>
      </c>
      <c r="C23" s="48">
        <v>16080</v>
      </c>
      <c r="D23" s="1"/>
      <c r="E23" s="9"/>
      <c r="F23" s="1"/>
      <c r="G23" s="1"/>
      <c r="H23" s="8"/>
      <c r="I23" s="1"/>
      <c r="J23" s="1"/>
      <c r="K23" s="1"/>
      <c r="L23" s="1"/>
      <c r="M23" s="1"/>
      <c r="N23" s="1"/>
      <c r="O23" s="1"/>
    </row>
    <row r="24" spans="1:15" ht="15" x14ac:dyDescent="0.25">
      <c r="A24" s="28" t="s">
        <v>31</v>
      </c>
      <c r="B24" s="40" t="s">
        <v>32</v>
      </c>
      <c r="C24" s="48">
        <v>107047.78</v>
      </c>
      <c r="D24" s="1"/>
      <c r="E24" s="9"/>
      <c r="F24" s="1"/>
      <c r="G24" s="1"/>
      <c r="H24" s="8"/>
      <c r="I24" s="1"/>
      <c r="J24" s="1"/>
      <c r="K24" s="1"/>
      <c r="L24" s="1"/>
      <c r="M24" s="1"/>
      <c r="N24" s="1"/>
      <c r="O24" s="1"/>
    </row>
    <row r="25" spans="1:15" ht="30" x14ac:dyDescent="0.25">
      <c r="A25" s="28" t="s">
        <v>33</v>
      </c>
      <c r="B25" s="29" t="s">
        <v>34</v>
      </c>
      <c r="C25" s="48">
        <v>40894.660000000003</v>
      </c>
      <c r="D25" s="1"/>
      <c r="E25" s="9"/>
      <c r="F25" s="1"/>
      <c r="G25" s="1"/>
      <c r="H25" s="1"/>
      <c r="I25" s="12"/>
      <c r="J25" s="1"/>
      <c r="K25" s="12"/>
      <c r="L25" s="1"/>
      <c r="M25" s="1"/>
      <c r="N25" s="1"/>
      <c r="O25" s="1"/>
    </row>
    <row r="26" spans="1:15" ht="15" x14ac:dyDescent="0.25">
      <c r="A26" s="28" t="s">
        <v>35</v>
      </c>
      <c r="B26" s="29" t="s">
        <v>36</v>
      </c>
      <c r="C26" s="48">
        <v>97266.63</v>
      </c>
      <c r="D26" s="1"/>
      <c r="E26" s="9"/>
      <c r="F26" s="1"/>
      <c r="G26" s="1"/>
      <c r="H26" s="8"/>
      <c r="I26" s="12"/>
      <c r="J26" s="1"/>
      <c r="K26" s="1"/>
      <c r="L26" s="1"/>
      <c r="M26" s="1"/>
      <c r="N26" s="1"/>
      <c r="O26" s="1"/>
    </row>
    <row r="27" spans="1:15" ht="15" x14ac:dyDescent="0.25">
      <c r="A27" s="28" t="s">
        <v>37</v>
      </c>
      <c r="B27" s="29" t="s">
        <v>49</v>
      </c>
      <c r="C27" s="48">
        <v>82482.740000000005</v>
      </c>
      <c r="D27" s="1"/>
      <c r="E27" s="9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30" x14ac:dyDescent="0.25">
      <c r="A28" s="28" t="s">
        <v>39</v>
      </c>
      <c r="B28" s="40" t="s">
        <v>38</v>
      </c>
      <c r="C28" s="48">
        <v>130310.04</v>
      </c>
      <c r="D28" s="13"/>
      <c r="E28" s="9"/>
      <c r="F28" s="13"/>
      <c r="G28" s="13"/>
      <c r="H28" s="1"/>
      <c r="I28" s="1"/>
      <c r="J28" s="1"/>
      <c r="K28" s="1"/>
      <c r="L28" s="1"/>
      <c r="M28" s="1"/>
      <c r="N28" s="1"/>
      <c r="O28" s="1"/>
    </row>
    <row r="29" spans="1:15" s="7" customFormat="1" ht="29.25" customHeight="1" x14ac:dyDescent="0.25">
      <c r="A29" s="37" t="s">
        <v>10</v>
      </c>
      <c r="B29" s="38" t="s">
        <v>11</v>
      </c>
      <c r="C29" s="39">
        <f>C30+C31+C32+C33</f>
        <v>1048003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" x14ac:dyDescent="0.25">
      <c r="A30" s="28" t="s">
        <v>40</v>
      </c>
      <c r="B30" s="29" t="s">
        <v>41</v>
      </c>
      <c r="C30" s="30">
        <f>C9</f>
        <v>667278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 x14ac:dyDescent="0.25">
      <c r="A31" s="28" t="s">
        <v>42</v>
      </c>
      <c r="B31" s="43" t="s">
        <v>13</v>
      </c>
      <c r="C31" s="44">
        <f>C10</f>
        <v>248004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 x14ac:dyDescent="0.25">
      <c r="A32" s="28" t="s">
        <v>43</v>
      </c>
      <c r="B32" s="43" t="s">
        <v>44</v>
      </c>
      <c r="C32" s="44">
        <f>C11</f>
        <v>29771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 x14ac:dyDescent="0.25">
      <c r="A33" s="31" t="s">
        <v>45</v>
      </c>
      <c r="B33" s="32" t="s">
        <v>15</v>
      </c>
      <c r="C33" s="33">
        <f>C12</f>
        <v>102950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7" customFormat="1" ht="32.25" customHeight="1" thickBot="1" x14ac:dyDescent="0.3">
      <c r="A34" s="45"/>
      <c r="B34" s="46" t="s">
        <v>46</v>
      </c>
      <c r="C34" s="47">
        <f>C29+C15</f>
        <v>1839546.57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" customHeight="1" x14ac:dyDescent="0.25">
      <c r="A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4:15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4:15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4:15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4:15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4:15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4:15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4:15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4:15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4:15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4:15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4:15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4:15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4:15" x14ac:dyDescent="0.2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4:15" x14ac:dyDescent="0.2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4:15" x14ac:dyDescent="0.2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4:15" x14ac:dyDescent="0.2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4:15" x14ac:dyDescent="0.2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4:15" x14ac:dyDescent="0.2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4:15" x14ac:dyDescent="0.2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</sheetData>
  <pageMargins left="1.1811023622047245" right="0.70866141732283472" top="0.78740157480314965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Normal="100" workbookViewId="0">
      <pane ySplit="3" topLeftCell="A16" activePane="bottomLeft" state="frozen"/>
      <selection pane="bottomLeft" activeCell="D12" sqref="D12"/>
    </sheetView>
  </sheetViews>
  <sheetFormatPr defaultRowHeight="14.25" x14ac:dyDescent="0.25"/>
  <cols>
    <col min="1" max="1" width="8.7109375" style="3" customWidth="1"/>
    <col min="2" max="2" width="52.140625" style="2" customWidth="1"/>
    <col min="3" max="3" width="19.140625" style="2" customWidth="1"/>
    <col min="4" max="4" width="36.5703125" style="2" customWidth="1"/>
    <col min="5" max="5" width="45.85546875" style="2" customWidth="1"/>
    <col min="6" max="6" width="19.85546875" style="2" customWidth="1"/>
    <col min="7" max="7" width="9.140625" style="2" customWidth="1"/>
    <col min="8" max="8" width="11.42578125" style="2" customWidth="1"/>
    <col min="9" max="9" width="9.140625" style="2" customWidth="1"/>
    <col min="10" max="10" width="12.42578125" style="2" customWidth="1"/>
    <col min="11" max="11" width="23.7109375" style="2" customWidth="1"/>
    <col min="12" max="12" width="9.140625" style="2" customWidth="1"/>
    <col min="13" max="256" width="9.140625" style="2"/>
    <col min="257" max="257" width="8.7109375" style="2" customWidth="1"/>
    <col min="258" max="258" width="60" style="2" customWidth="1"/>
    <col min="259" max="259" width="23" style="2" customWidth="1"/>
    <col min="260" max="262" width="19.85546875" style="2" customWidth="1"/>
    <col min="263" max="263" width="9.140625" style="2" customWidth="1"/>
    <col min="264" max="264" width="11.42578125" style="2" customWidth="1"/>
    <col min="265" max="265" width="9.140625" style="2" customWidth="1"/>
    <col min="266" max="266" width="12.42578125" style="2" customWidth="1"/>
    <col min="267" max="267" width="23.7109375" style="2" customWidth="1"/>
    <col min="268" max="268" width="9.140625" style="2" customWidth="1"/>
    <col min="269" max="512" width="9.140625" style="2"/>
    <col min="513" max="513" width="8.7109375" style="2" customWidth="1"/>
    <col min="514" max="514" width="60" style="2" customWidth="1"/>
    <col min="515" max="515" width="23" style="2" customWidth="1"/>
    <col min="516" max="518" width="19.85546875" style="2" customWidth="1"/>
    <col min="519" max="519" width="9.140625" style="2" customWidth="1"/>
    <col min="520" max="520" width="11.42578125" style="2" customWidth="1"/>
    <col min="521" max="521" width="9.140625" style="2" customWidth="1"/>
    <col min="522" max="522" width="12.42578125" style="2" customWidth="1"/>
    <col min="523" max="523" width="23.7109375" style="2" customWidth="1"/>
    <col min="524" max="524" width="9.140625" style="2" customWidth="1"/>
    <col min="525" max="768" width="9.140625" style="2"/>
    <col min="769" max="769" width="8.7109375" style="2" customWidth="1"/>
    <col min="770" max="770" width="60" style="2" customWidth="1"/>
    <col min="771" max="771" width="23" style="2" customWidth="1"/>
    <col min="772" max="774" width="19.85546875" style="2" customWidth="1"/>
    <col min="775" max="775" width="9.140625" style="2" customWidth="1"/>
    <col min="776" max="776" width="11.42578125" style="2" customWidth="1"/>
    <col min="777" max="777" width="9.140625" style="2" customWidth="1"/>
    <col min="778" max="778" width="12.42578125" style="2" customWidth="1"/>
    <col min="779" max="779" width="23.7109375" style="2" customWidth="1"/>
    <col min="780" max="780" width="9.140625" style="2" customWidth="1"/>
    <col min="781" max="1024" width="9.140625" style="2"/>
    <col min="1025" max="1025" width="8.7109375" style="2" customWidth="1"/>
    <col min="1026" max="1026" width="60" style="2" customWidth="1"/>
    <col min="1027" max="1027" width="23" style="2" customWidth="1"/>
    <col min="1028" max="1030" width="19.85546875" style="2" customWidth="1"/>
    <col min="1031" max="1031" width="9.140625" style="2" customWidth="1"/>
    <col min="1032" max="1032" width="11.42578125" style="2" customWidth="1"/>
    <col min="1033" max="1033" width="9.140625" style="2" customWidth="1"/>
    <col min="1034" max="1034" width="12.42578125" style="2" customWidth="1"/>
    <col min="1035" max="1035" width="23.7109375" style="2" customWidth="1"/>
    <col min="1036" max="1036" width="9.140625" style="2" customWidth="1"/>
    <col min="1037" max="1280" width="9.140625" style="2"/>
    <col min="1281" max="1281" width="8.7109375" style="2" customWidth="1"/>
    <col min="1282" max="1282" width="60" style="2" customWidth="1"/>
    <col min="1283" max="1283" width="23" style="2" customWidth="1"/>
    <col min="1284" max="1286" width="19.85546875" style="2" customWidth="1"/>
    <col min="1287" max="1287" width="9.140625" style="2" customWidth="1"/>
    <col min="1288" max="1288" width="11.42578125" style="2" customWidth="1"/>
    <col min="1289" max="1289" width="9.140625" style="2" customWidth="1"/>
    <col min="1290" max="1290" width="12.42578125" style="2" customWidth="1"/>
    <col min="1291" max="1291" width="23.7109375" style="2" customWidth="1"/>
    <col min="1292" max="1292" width="9.140625" style="2" customWidth="1"/>
    <col min="1293" max="1536" width="9.140625" style="2"/>
    <col min="1537" max="1537" width="8.7109375" style="2" customWidth="1"/>
    <col min="1538" max="1538" width="60" style="2" customWidth="1"/>
    <col min="1539" max="1539" width="23" style="2" customWidth="1"/>
    <col min="1540" max="1542" width="19.85546875" style="2" customWidth="1"/>
    <col min="1543" max="1543" width="9.140625" style="2" customWidth="1"/>
    <col min="1544" max="1544" width="11.42578125" style="2" customWidth="1"/>
    <col min="1545" max="1545" width="9.140625" style="2" customWidth="1"/>
    <col min="1546" max="1546" width="12.42578125" style="2" customWidth="1"/>
    <col min="1547" max="1547" width="23.7109375" style="2" customWidth="1"/>
    <col min="1548" max="1548" width="9.140625" style="2" customWidth="1"/>
    <col min="1549" max="1792" width="9.140625" style="2"/>
    <col min="1793" max="1793" width="8.7109375" style="2" customWidth="1"/>
    <col min="1794" max="1794" width="60" style="2" customWidth="1"/>
    <col min="1795" max="1795" width="23" style="2" customWidth="1"/>
    <col min="1796" max="1798" width="19.85546875" style="2" customWidth="1"/>
    <col min="1799" max="1799" width="9.140625" style="2" customWidth="1"/>
    <col min="1800" max="1800" width="11.42578125" style="2" customWidth="1"/>
    <col min="1801" max="1801" width="9.140625" style="2" customWidth="1"/>
    <col min="1802" max="1802" width="12.42578125" style="2" customWidth="1"/>
    <col min="1803" max="1803" width="23.7109375" style="2" customWidth="1"/>
    <col min="1804" max="1804" width="9.140625" style="2" customWidth="1"/>
    <col min="1805" max="2048" width="9.140625" style="2"/>
    <col min="2049" max="2049" width="8.7109375" style="2" customWidth="1"/>
    <col min="2050" max="2050" width="60" style="2" customWidth="1"/>
    <col min="2051" max="2051" width="23" style="2" customWidth="1"/>
    <col min="2052" max="2054" width="19.85546875" style="2" customWidth="1"/>
    <col min="2055" max="2055" width="9.140625" style="2" customWidth="1"/>
    <col min="2056" max="2056" width="11.42578125" style="2" customWidth="1"/>
    <col min="2057" max="2057" width="9.140625" style="2" customWidth="1"/>
    <col min="2058" max="2058" width="12.42578125" style="2" customWidth="1"/>
    <col min="2059" max="2059" width="23.7109375" style="2" customWidth="1"/>
    <col min="2060" max="2060" width="9.140625" style="2" customWidth="1"/>
    <col min="2061" max="2304" width="9.140625" style="2"/>
    <col min="2305" max="2305" width="8.7109375" style="2" customWidth="1"/>
    <col min="2306" max="2306" width="60" style="2" customWidth="1"/>
    <col min="2307" max="2307" width="23" style="2" customWidth="1"/>
    <col min="2308" max="2310" width="19.85546875" style="2" customWidth="1"/>
    <col min="2311" max="2311" width="9.140625" style="2" customWidth="1"/>
    <col min="2312" max="2312" width="11.42578125" style="2" customWidth="1"/>
    <col min="2313" max="2313" width="9.140625" style="2" customWidth="1"/>
    <col min="2314" max="2314" width="12.42578125" style="2" customWidth="1"/>
    <col min="2315" max="2315" width="23.7109375" style="2" customWidth="1"/>
    <col min="2316" max="2316" width="9.140625" style="2" customWidth="1"/>
    <col min="2317" max="2560" width="9.140625" style="2"/>
    <col min="2561" max="2561" width="8.7109375" style="2" customWidth="1"/>
    <col min="2562" max="2562" width="60" style="2" customWidth="1"/>
    <col min="2563" max="2563" width="23" style="2" customWidth="1"/>
    <col min="2564" max="2566" width="19.85546875" style="2" customWidth="1"/>
    <col min="2567" max="2567" width="9.140625" style="2" customWidth="1"/>
    <col min="2568" max="2568" width="11.42578125" style="2" customWidth="1"/>
    <col min="2569" max="2569" width="9.140625" style="2" customWidth="1"/>
    <col min="2570" max="2570" width="12.42578125" style="2" customWidth="1"/>
    <col min="2571" max="2571" width="23.7109375" style="2" customWidth="1"/>
    <col min="2572" max="2572" width="9.140625" style="2" customWidth="1"/>
    <col min="2573" max="2816" width="9.140625" style="2"/>
    <col min="2817" max="2817" width="8.7109375" style="2" customWidth="1"/>
    <col min="2818" max="2818" width="60" style="2" customWidth="1"/>
    <col min="2819" max="2819" width="23" style="2" customWidth="1"/>
    <col min="2820" max="2822" width="19.85546875" style="2" customWidth="1"/>
    <col min="2823" max="2823" width="9.140625" style="2" customWidth="1"/>
    <col min="2824" max="2824" width="11.42578125" style="2" customWidth="1"/>
    <col min="2825" max="2825" width="9.140625" style="2" customWidth="1"/>
    <col min="2826" max="2826" width="12.42578125" style="2" customWidth="1"/>
    <col min="2827" max="2827" width="23.7109375" style="2" customWidth="1"/>
    <col min="2828" max="2828" width="9.140625" style="2" customWidth="1"/>
    <col min="2829" max="3072" width="9.140625" style="2"/>
    <col min="3073" max="3073" width="8.7109375" style="2" customWidth="1"/>
    <col min="3074" max="3074" width="60" style="2" customWidth="1"/>
    <col min="3075" max="3075" width="23" style="2" customWidth="1"/>
    <col min="3076" max="3078" width="19.85546875" style="2" customWidth="1"/>
    <col min="3079" max="3079" width="9.140625" style="2" customWidth="1"/>
    <col min="3080" max="3080" width="11.42578125" style="2" customWidth="1"/>
    <col min="3081" max="3081" width="9.140625" style="2" customWidth="1"/>
    <col min="3082" max="3082" width="12.42578125" style="2" customWidth="1"/>
    <col min="3083" max="3083" width="23.7109375" style="2" customWidth="1"/>
    <col min="3084" max="3084" width="9.140625" style="2" customWidth="1"/>
    <col min="3085" max="3328" width="9.140625" style="2"/>
    <col min="3329" max="3329" width="8.7109375" style="2" customWidth="1"/>
    <col min="3330" max="3330" width="60" style="2" customWidth="1"/>
    <col min="3331" max="3331" width="23" style="2" customWidth="1"/>
    <col min="3332" max="3334" width="19.85546875" style="2" customWidth="1"/>
    <col min="3335" max="3335" width="9.140625" style="2" customWidth="1"/>
    <col min="3336" max="3336" width="11.42578125" style="2" customWidth="1"/>
    <col min="3337" max="3337" width="9.140625" style="2" customWidth="1"/>
    <col min="3338" max="3338" width="12.42578125" style="2" customWidth="1"/>
    <col min="3339" max="3339" width="23.7109375" style="2" customWidth="1"/>
    <col min="3340" max="3340" width="9.140625" style="2" customWidth="1"/>
    <col min="3341" max="3584" width="9.140625" style="2"/>
    <col min="3585" max="3585" width="8.7109375" style="2" customWidth="1"/>
    <col min="3586" max="3586" width="60" style="2" customWidth="1"/>
    <col min="3587" max="3587" width="23" style="2" customWidth="1"/>
    <col min="3588" max="3590" width="19.85546875" style="2" customWidth="1"/>
    <col min="3591" max="3591" width="9.140625" style="2" customWidth="1"/>
    <col min="3592" max="3592" width="11.42578125" style="2" customWidth="1"/>
    <col min="3593" max="3593" width="9.140625" style="2" customWidth="1"/>
    <col min="3594" max="3594" width="12.42578125" style="2" customWidth="1"/>
    <col min="3595" max="3595" width="23.7109375" style="2" customWidth="1"/>
    <col min="3596" max="3596" width="9.140625" style="2" customWidth="1"/>
    <col min="3597" max="3840" width="9.140625" style="2"/>
    <col min="3841" max="3841" width="8.7109375" style="2" customWidth="1"/>
    <col min="3842" max="3842" width="60" style="2" customWidth="1"/>
    <col min="3843" max="3843" width="23" style="2" customWidth="1"/>
    <col min="3844" max="3846" width="19.85546875" style="2" customWidth="1"/>
    <col min="3847" max="3847" width="9.140625" style="2" customWidth="1"/>
    <col min="3848" max="3848" width="11.42578125" style="2" customWidth="1"/>
    <col min="3849" max="3849" width="9.140625" style="2" customWidth="1"/>
    <col min="3850" max="3850" width="12.42578125" style="2" customWidth="1"/>
    <col min="3851" max="3851" width="23.7109375" style="2" customWidth="1"/>
    <col min="3852" max="3852" width="9.140625" style="2" customWidth="1"/>
    <col min="3853" max="4096" width="9.140625" style="2"/>
    <col min="4097" max="4097" width="8.7109375" style="2" customWidth="1"/>
    <col min="4098" max="4098" width="60" style="2" customWidth="1"/>
    <col min="4099" max="4099" width="23" style="2" customWidth="1"/>
    <col min="4100" max="4102" width="19.85546875" style="2" customWidth="1"/>
    <col min="4103" max="4103" width="9.140625" style="2" customWidth="1"/>
    <col min="4104" max="4104" width="11.42578125" style="2" customWidth="1"/>
    <col min="4105" max="4105" width="9.140625" style="2" customWidth="1"/>
    <col min="4106" max="4106" width="12.42578125" style="2" customWidth="1"/>
    <col min="4107" max="4107" width="23.7109375" style="2" customWidth="1"/>
    <col min="4108" max="4108" width="9.140625" style="2" customWidth="1"/>
    <col min="4109" max="4352" width="9.140625" style="2"/>
    <col min="4353" max="4353" width="8.7109375" style="2" customWidth="1"/>
    <col min="4354" max="4354" width="60" style="2" customWidth="1"/>
    <col min="4355" max="4355" width="23" style="2" customWidth="1"/>
    <col min="4356" max="4358" width="19.85546875" style="2" customWidth="1"/>
    <col min="4359" max="4359" width="9.140625" style="2" customWidth="1"/>
    <col min="4360" max="4360" width="11.42578125" style="2" customWidth="1"/>
    <col min="4361" max="4361" width="9.140625" style="2" customWidth="1"/>
    <col min="4362" max="4362" width="12.42578125" style="2" customWidth="1"/>
    <col min="4363" max="4363" width="23.7109375" style="2" customWidth="1"/>
    <col min="4364" max="4364" width="9.140625" style="2" customWidth="1"/>
    <col min="4365" max="4608" width="9.140625" style="2"/>
    <col min="4609" max="4609" width="8.7109375" style="2" customWidth="1"/>
    <col min="4610" max="4610" width="60" style="2" customWidth="1"/>
    <col min="4611" max="4611" width="23" style="2" customWidth="1"/>
    <col min="4612" max="4614" width="19.85546875" style="2" customWidth="1"/>
    <col min="4615" max="4615" width="9.140625" style="2" customWidth="1"/>
    <col min="4616" max="4616" width="11.42578125" style="2" customWidth="1"/>
    <col min="4617" max="4617" width="9.140625" style="2" customWidth="1"/>
    <col min="4618" max="4618" width="12.42578125" style="2" customWidth="1"/>
    <col min="4619" max="4619" width="23.7109375" style="2" customWidth="1"/>
    <col min="4620" max="4620" width="9.140625" style="2" customWidth="1"/>
    <col min="4621" max="4864" width="9.140625" style="2"/>
    <col min="4865" max="4865" width="8.7109375" style="2" customWidth="1"/>
    <col min="4866" max="4866" width="60" style="2" customWidth="1"/>
    <col min="4867" max="4867" width="23" style="2" customWidth="1"/>
    <col min="4868" max="4870" width="19.85546875" style="2" customWidth="1"/>
    <col min="4871" max="4871" width="9.140625" style="2" customWidth="1"/>
    <col min="4872" max="4872" width="11.42578125" style="2" customWidth="1"/>
    <col min="4873" max="4873" width="9.140625" style="2" customWidth="1"/>
    <col min="4874" max="4874" width="12.42578125" style="2" customWidth="1"/>
    <col min="4875" max="4875" width="23.7109375" style="2" customWidth="1"/>
    <col min="4876" max="4876" width="9.140625" style="2" customWidth="1"/>
    <col min="4877" max="5120" width="9.140625" style="2"/>
    <col min="5121" max="5121" width="8.7109375" style="2" customWidth="1"/>
    <col min="5122" max="5122" width="60" style="2" customWidth="1"/>
    <col min="5123" max="5123" width="23" style="2" customWidth="1"/>
    <col min="5124" max="5126" width="19.85546875" style="2" customWidth="1"/>
    <col min="5127" max="5127" width="9.140625" style="2" customWidth="1"/>
    <col min="5128" max="5128" width="11.42578125" style="2" customWidth="1"/>
    <col min="5129" max="5129" width="9.140625" style="2" customWidth="1"/>
    <col min="5130" max="5130" width="12.42578125" style="2" customWidth="1"/>
    <col min="5131" max="5131" width="23.7109375" style="2" customWidth="1"/>
    <col min="5132" max="5132" width="9.140625" style="2" customWidth="1"/>
    <col min="5133" max="5376" width="9.140625" style="2"/>
    <col min="5377" max="5377" width="8.7109375" style="2" customWidth="1"/>
    <col min="5378" max="5378" width="60" style="2" customWidth="1"/>
    <col min="5379" max="5379" width="23" style="2" customWidth="1"/>
    <col min="5380" max="5382" width="19.85546875" style="2" customWidth="1"/>
    <col min="5383" max="5383" width="9.140625" style="2" customWidth="1"/>
    <col min="5384" max="5384" width="11.42578125" style="2" customWidth="1"/>
    <col min="5385" max="5385" width="9.140625" style="2" customWidth="1"/>
    <col min="5386" max="5386" width="12.42578125" style="2" customWidth="1"/>
    <col min="5387" max="5387" width="23.7109375" style="2" customWidth="1"/>
    <col min="5388" max="5388" width="9.140625" style="2" customWidth="1"/>
    <col min="5389" max="5632" width="9.140625" style="2"/>
    <col min="5633" max="5633" width="8.7109375" style="2" customWidth="1"/>
    <col min="5634" max="5634" width="60" style="2" customWidth="1"/>
    <col min="5635" max="5635" width="23" style="2" customWidth="1"/>
    <col min="5636" max="5638" width="19.85546875" style="2" customWidth="1"/>
    <col min="5639" max="5639" width="9.140625" style="2" customWidth="1"/>
    <col min="5640" max="5640" width="11.42578125" style="2" customWidth="1"/>
    <col min="5641" max="5641" width="9.140625" style="2" customWidth="1"/>
    <col min="5642" max="5642" width="12.42578125" style="2" customWidth="1"/>
    <col min="5643" max="5643" width="23.7109375" style="2" customWidth="1"/>
    <col min="5644" max="5644" width="9.140625" style="2" customWidth="1"/>
    <col min="5645" max="5888" width="9.140625" style="2"/>
    <col min="5889" max="5889" width="8.7109375" style="2" customWidth="1"/>
    <col min="5890" max="5890" width="60" style="2" customWidth="1"/>
    <col min="5891" max="5891" width="23" style="2" customWidth="1"/>
    <col min="5892" max="5894" width="19.85546875" style="2" customWidth="1"/>
    <col min="5895" max="5895" width="9.140625" style="2" customWidth="1"/>
    <col min="5896" max="5896" width="11.42578125" style="2" customWidth="1"/>
    <col min="5897" max="5897" width="9.140625" style="2" customWidth="1"/>
    <col min="5898" max="5898" width="12.42578125" style="2" customWidth="1"/>
    <col min="5899" max="5899" width="23.7109375" style="2" customWidth="1"/>
    <col min="5900" max="5900" width="9.140625" style="2" customWidth="1"/>
    <col min="5901" max="6144" width="9.140625" style="2"/>
    <col min="6145" max="6145" width="8.7109375" style="2" customWidth="1"/>
    <col min="6146" max="6146" width="60" style="2" customWidth="1"/>
    <col min="6147" max="6147" width="23" style="2" customWidth="1"/>
    <col min="6148" max="6150" width="19.85546875" style="2" customWidth="1"/>
    <col min="6151" max="6151" width="9.140625" style="2" customWidth="1"/>
    <col min="6152" max="6152" width="11.42578125" style="2" customWidth="1"/>
    <col min="6153" max="6153" width="9.140625" style="2" customWidth="1"/>
    <col min="6154" max="6154" width="12.42578125" style="2" customWidth="1"/>
    <col min="6155" max="6155" width="23.7109375" style="2" customWidth="1"/>
    <col min="6156" max="6156" width="9.140625" style="2" customWidth="1"/>
    <col min="6157" max="6400" width="9.140625" style="2"/>
    <col min="6401" max="6401" width="8.7109375" style="2" customWidth="1"/>
    <col min="6402" max="6402" width="60" style="2" customWidth="1"/>
    <col min="6403" max="6403" width="23" style="2" customWidth="1"/>
    <col min="6404" max="6406" width="19.85546875" style="2" customWidth="1"/>
    <col min="6407" max="6407" width="9.140625" style="2" customWidth="1"/>
    <col min="6408" max="6408" width="11.42578125" style="2" customWidth="1"/>
    <col min="6409" max="6409" width="9.140625" style="2" customWidth="1"/>
    <col min="6410" max="6410" width="12.42578125" style="2" customWidth="1"/>
    <col min="6411" max="6411" width="23.7109375" style="2" customWidth="1"/>
    <col min="6412" max="6412" width="9.140625" style="2" customWidth="1"/>
    <col min="6413" max="6656" width="9.140625" style="2"/>
    <col min="6657" max="6657" width="8.7109375" style="2" customWidth="1"/>
    <col min="6658" max="6658" width="60" style="2" customWidth="1"/>
    <col min="6659" max="6659" width="23" style="2" customWidth="1"/>
    <col min="6660" max="6662" width="19.85546875" style="2" customWidth="1"/>
    <col min="6663" max="6663" width="9.140625" style="2" customWidth="1"/>
    <col min="6664" max="6664" width="11.42578125" style="2" customWidth="1"/>
    <col min="6665" max="6665" width="9.140625" style="2" customWidth="1"/>
    <col min="6666" max="6666" width="12.42578125" style="2" customWidth="1"/>
    <col min="6667" max="6667" width="23.7109375" style="2" customWidth="1"/>
    <col min="6668" max="6668" width="9.140625" style="2" customWidth="1"/>
    <col min="6669" max="6912" width="9.140625" style="2"/>
    <col min="6913" max="6913" width="8.7109375" style="2" customWidth="1"/>
    <col min="6914" max="6914" width="60" style="2" customWidth="1"/>
    <col min="6915" max="6915" width="23" style="2" customWidth="1"/>
    <col min="6916" max="6918" width="19.85546875" style="2" customWidth="1"/>
    <col min="6919" max="6919" width="9.140625" style="2" customWidth="1"/>
    <col min="6920" max="6920" width="11.42578125" style="2" customWidth="1"/>
    <col min="6921" max="6921" width="9.140625" style="2" customWidth="1"/>
    <col min="6922" max="6922" width="12.42578125" style="2" customWidth="1"/>
    <col min="6923" max="6923" width="23.7109375" style="2" customWidth="1"/>
    <col min="6924" max="6924" width="9.140625" style="2" customWidth="1"/>
    <col min="6925" max="7168" width="9.140625" style="2"/>
    <col min="7169" max="7169" width="8.7109375" style="2" customWidth="1"/>
    <col min="7170" max="7170" width="60" style="2" customWidth="1"/>
    <col min="7171" max="7171" width="23" style="2" customWidth="1"/>
    <col min="7172" max="7174" width="19.85546875" style="2" customWidth="1"/>
    <col min="7175" max="7175" width="9.140625" style="2" customWidth="1"/>
    <col min="7176" max="7176" width="11.42578125" style="2" customWidth="1"/>
    <col min="7177" max="7177" width="9.140625" style="2" customWidth="1"/>
    <col min="7178" max="7178" width="12.42578125" style="2" customWidth="1"/>
    <col min="7179" max="7179" width="23.7109375" style="2" customWidth="1"/>
    <col min="7180" max="7180" width="9.140625" style="2" customWidth="1"/>
    <col min="7181" max="7424" width="9.140625" style="2"/>
    <col min="7425" max="7425" width="8.7109375" style="2" customWidth="1"/>
    <col min="7426" max="7426" width="60" style="2" customWidth="1"/>
    <col min="7427" max="7427" width="23" style="2" customWidth="1"/>
    <col min="7428" max="7430" width="19.85546875" style="2" customWidth="1"/>
    <col min="7431" max="7431" width="9.140625" style="2" customWidth="1"/>
    <col min="7432" max="7432" width="11.42578125" style="2" customWidth="1"/>
    <col min="7433" max="7433" width="9.140625" style="2" customWidth="1"/>
    <col min="7434" max="7434" width="12.42578125" style="2" customWidth="1"/>
    <col min="7435" max="7435" width="23.7109375" style="2" customWidth="1"/>
    <col min="7436" max="7436" width="9.140625" style="2" customWidth="1"/>
    <col min="7437" max="7680" width="9.140625" style="2"/>
    <col min="7681" max="7681" width="8.7109375" style="2" customWidth="1"/>
    <col min="7682" max="7682" width="60" style="2" customWidth="1"/>
    <col min="7683" max="7683" width="23" style="2" customWidth="1"/>
    <col min="7684" max="7686" width="19.85546875" style="2" customWidth="1"/>
    <col min="7687" max="7687" width="9.140625" style="2" customWidth="1"/>
    <col min="7688" max="7688" width="11.42578125" style="2" customWidth="1"/>
    <col min="7689" max="7689" width="9.140625" style="2" customWidth="1"/>
    <col min="7690" max="7690" width="12.42578125" style="2" customWidth="1"/>
    <col min="7691" max="7691" width="23.7109375" style="2" customWidth="1"/>
    <col min="7692" max="7692" width="9.140625" style="2" customWidth="1"/>
    <col min="7693" max="7936" width="9.140625" style="2"/>
    <col min="7937" max="7937" width="8.7109375" style="2" customWidth="1"/>
    <col min="7938" max="7938" width="60" style="2" customWidth="1"/>
    <col min="7939" max="7939" width="23" style="2" customWidth="1"/>
    <col min="7940" max="7942" width="19.85546875" style="2" customWidth="1"/>
    <col min="7943" max="7943" width="9.140625" style="2" customWidth="1"/>
    <col min="7944" max="7944" width="11.42578125" style="2" customWidth="1"/>
    <col min="7945" max="7945" width="9.140625" style="2" customWidth="1"/>
    <col min="7946" max="7946" width="12.42578125" style="2" customWidth="1"/>
    <col min="7947" max="7947" width="23.7109375" style="2" customWidth="1"/>
    <col min="7948" max="7948" width="9.140625" style="2" customWidth="1"/>
    <col min="7949" max="8192" width="9.140625" style="2"/>
    <col min="8193" max="8193" width="8.7109375" style="2" customWidth="1"/>
    <col min="8194" max="8194" width="60" style="2" customWidth="1"/>
    <col min="8195" max="8195" width="23" style="2" customWidth="1"/>
    <col min="8196" max="8198" width="19.85546875" style="2" customWidth="1"/>
    <col min="8199" max="8199" width="9.140625" style="2" customWidth="1"/>
    <col min="8200" max="8200" width="11.42578125" style="2" customWidth="1"/>
    <col min="8201" max="8201" width="9.140625" style="2" customWidth="1"/>
    <col min="8202" max="8202" width="12.42578125" style="2" customWidth="1"/>
    <col min="8203" max="8203" width="23.7109375" style="2" customWidth="1"/>
    <col min="8204" max="8204" width="9.140625" style="2" customWidth="1"/>
    <col min="8205" max="8448" width="9.140625" style="2"/>
    <col min="8449" max="8449" width="8.7109375" style="2" customWidth="1"/>
    <col min="8450" max="8450" width="60" style="2" customWidth="1"/>
    <col min="8451" max="8451" width="23" style="2" customWidth="1"/>
    <col min="8452" max="8454" width="19.85546875" style="2" customWidth="1"/>
    <col min="8455" max="8455" width="9.140625" style="2" customWidth="1"/>
    <col min="8456" max="8456" width="11.42578125" style="2" customWidth="1"/>
    <col min="8457" max="8457" width="9.140625" style="2" customWidth="1"/>
    <col min="8458" max="8458" width="12.42578125" style="2" customWidth="1"/>
    <col min="8459" max="8459" width="23.7109375" style="2" customWidth="1"/>
    <col min="8460" max="8460" width="9.140625" style="2" customWidth="1"/>
    <col min="8461" max="8704" width="9.140625" style="2"/>
    <col min="8705" max="8705" width="8.7109375" style="2" customWidth="1"/>
    <col min="8706" max="8706" width="60" style="2" customWidth="1"/>
    <col min="8707" max="8707" width="23" style="2" customWidth="1"/>
    <col min="8708" max="8710" width="19.85546875" style="2" customWidth="1"/>
    <col min="8711" max="8711" width="9.140625" style="2" customWidth="1"/>
    <col min="8712" max="8712" width="11.42578125" style="2" customWidth="1"/>
    <col min="8713" max="8713" width="9.140625" style="2" customWidth="1"/>
    <col min="8714" max="8714" width="12.42578125" style="2" customWidth="1"/>
    <col min="8715" max="8715" width="23.7109375" style="2" customWidth="1"/>
    <col min="8716" max="8716" width="9.140625" style="2" customWidth="1"/>
    <col min="8717" max="8960" width="9.140625" style="2"/>
    <col min="8961" max="8961" width="8.7109375" style="2" customWidth="1"/>
    <col min="8962" max="8962" width="60" style="2" customWidth="1"/>
    <col min="8963" max="8963" width="23" style="2" customWidth="1"/>
    <col min="8964" max="8966" width="19.85546875" style="2" customWidth="1"/>
    <col min="8967" max="8967" width="9.140625" style="2" customWidth="1"/>
    <col min="8968" max="8968" width="11.42578125" style="2" customWidth="1"/>
    <col min="8969" max="8969" width="9.140625" style="2" customWidth="1"/>
    <col min="8970" max="8970" width="12.42578125" style="2" customWidth="1"/>
    <col min="8971" max="8971" width="23.7109375" style="2" customWidth="1"/>
    <col min="8972" max="8972" width="9.140625" style="2" customWidth="1"/>
    <col min="8973" max="9216" width="9.140625" style="2"/>
    <col min="9217" max="9217" width="8.7109375" style="2" customWidth="1"/>
    <col min="9218" max="9218" width="60" style="2" customWidth="1"/>
    <col min="9219" max="9219" width="23" style="2" customWidth="1"/>
    <col min="9220" max="9222" width="19.85546875" style="2" customWidth="1"/>
    <col min="9223" max="9223" width="9.140625" style="2" customWidth="1"/>
    <col min="9224" max="9224" width="11.42578125" style="2" customWidth="1"/>
    <col min="9225" max="9225" width="9.140625" style="2" customWidth="1"/>
    <col min="9226" max="9226" width="12.42578125" style="2" customWidth="1"/>
    <col min="9227" max="9227" width="23.7109375" style="2" customWidth="1"/>
    <col min="9228" max="9228" width="9.140625" style="2" customWidth="1"/>
    <col min="9229" max="9472" width="9.140625" style="2"/>
    <col min="9473" max="9473" width="8.7109375" style="2" customWidth="1"/>
    <col min="9474" max="9474" width="60" style="2" customWidth="1"/>
    <col min="9475" max="9475" width="23" style="2" customWidth="1"/>
    <col min="9476" max="9478" width="19.85546875" style="2" customWidth="1"/>
    <col min="9479" max="9479" width="9.140625" style="2" customWidth="1"/>
    <col min="9480" max="9480" width="11.42578125" style="2" customWidth="1"/>
    <col min="9481" max="9481" width="9.140625" style="2" customWidth="1"/>
    <col min="9482" max="9482" width="12.42578125" style="2" customWidth="1"/>
    <col min="9483" max="9483" width="23.7109375" style="2" customWidth="1"/>
    <col min="9484" max="9484" width="9.140625" style="2" customWidth="1"/>
    <col min="9485" max="9728" width="9.140625" style="2"/>
    <col min="9729" max="9729" width="8.7109375" style="2" customWidth="1"/>
    <col min="9730" max="9730" width="60" style="2" customWidth="1"/>
    <col min="9731" max="9731" width="23" style="2" customWidth="1"/>
    <col min="9732" max="9734" width="19.85546875" style="2" customWidth="1"/>
    <col min="9735" max="9735" width="9.140625" style="2" customWidth="1"/>
    <col min="9736" max="9736" width="11.42578125" style="2" customWidth="1"/>
    <col min="9737" max="9737" width="9.140625" style="2" customWidth="1"/>
    <col min="9738" max="9738" width="12.42578125" style="2" customWidth="1"/>
    <col min="9739" max="9739" width="23.7109375" style="2" customWidth="1"/>
    <col min="9740" max="9740" width="9.140625" style="2" customWidth="1"/>
    <col min="9741" max="9984" width="9.140625" style="2"/>
    <col min="9985" max="9985" width="8.7109375" style="2" customWidth="1"/>
    <col min="9986" max="9986" width="60" style="2" customWidth="1"/>
    <col min="9987" max="9987" width="23" style="2" customWidth="1"/>
    <col min="9988" max="9990" width="19.85546875" style="2" customWidth="1"/>
    <col min="9991" max="9991" width="9.140625" style="2" customWidth="1"/>
    <col min="9992" max="9992" width="11.42578125" style="2" customWidth="1"/>
    <col min="9993" max="9993" width="9.140625" style="2" customWidth="1"/>
    <col min="9994" max="9994" width="12.42578125" style="2" customWidth="1"/>
    <col min="9995" max="9995" width="23.7109375" style="2" customWidth="1"/>
    <col min="9996" max="9996" width="9.140625" style="2" customWidth="1"/>
    <col min="9997" max="10240" width="9.140625" style="2"/>
    <col min="10241" max="10241" width="8.7109375" style="2" customWidth="1"/>
    <col min="10242" max="10242" width="60" style="2" customWidth="1"/>
    <col min="10243" max="10243" width="23" style="2" customWidth="1"/>
    <col min="10244" max="10246" width="19.85546875" style="2" customWidth="1"/>
    <col min="10247" max="10247" width="9.140625" style="2" customWidth="1"/>
    <col min="10248" max="10248" width="11.42578125" style="2" customWidth="1"/>
    <col min="10249" max="10249" width="9.140625" style="2" customWidth="1"/>
    <col min="10250" max="10250" width="12.42578125" style="2" customWidth="1"/>
    <col min="10251" max="10251" width="23.7109375" style="2" customWidth="1"/>
    <col min="10252" max="10252" width="9.140625" style="2" customWidth="1"/>
    <col min="10253" max="10496" width="9.140625" style="2"/>
    <col min="10497" max="10497" width="8.7109375" style="2" customWidth="1"/>
    <col min="10498" max="10498" width="60" style="2" customWidth="1"/>
    <col min="10499" max="10499" width="23" style="2" customWidth="1"/>
    <col min="10500" max="10502" width="19.85546875" style="2" customWidth="1"/>
    <col min="10503" max="10503" width="9.140625" style="2" customWidth="1"/>
    <col min="10504" max="10504" width="11.42578125" style="2" customWidth="1"/>
    <col min="10505" max="10505" width="9.140625" style="2" customWidth="1"/>
    <col min="10506" max="10506" width="12.42578125" style="2" customWidth="1"/>
    <col min="10507" max="10507" width="23.7109375" style="2" customWidth="1"/>
    <col min="10508" max="10508" width="9.140625" style="2" customWidth="1"/>
    <col min="10509" max="10752" width="9.140625" style="2"/>
    <col min="10753" max="10753" width="8.7109375" style="2" customWidth="1"/>
    <col min="10754" max="10754" width="60" style="2" customWidth="1"/>
    <col min="10755" max="10755" width="23" style="2" customWidth="1"/>
    <col min="10756" max="10758" width="19.85546875" style="2" customWidth="1"/>
    <col min="10759" max="10759" width="9.140625" style="2" customWidth="1"/>
    <col min="10760" max="10760" width="11.42578125" style="2" customWidth="1"/>
    <col min="10761" max="10761" width="9.140625" style="2" customWidth="1"/>
    <col min="10762" max="10762" width="12.42578125" style="2" customWidth="1"/>
    <col min="10763" max="10763" width="23.7109375" style="2" customWidth="1"/>
    <col min="10764" max="10764" width="9.140625" style="2" customWidth="1"/>
    <col min="10765" max="11008" width="9.140625" style="2"/>
    <col min="11009" max="11009" width="8.7109375" style="2" customWidth="1"/>
    <col min="11010" max="11010" width="60" style="2" customWidth="1"/>
    <col min="11011" max="11011" width="23" style="2" customWidth="1"/>
    <col min="11012" max="11014" width="19.85546875" style="2" customWidth="1"/>
    <col min="11015" max="11015" width="9.140625" style="2" customWidth="1"/>
    <col min="11016" max="11016" width="11.42578125" style="2" customWidth="1"/>
    <col min="11017" max="11017" width="9.140625" style="2" customWidth="1"/>
    <col min="11018" max="11018" width="12.42578125" style="2" customWidth="1"/>
    <col min="11019" max="11019" width="23.7109375" style="2" customWidth="1"/>
    <col min="11020" max="11020" width="9.140625" style="2" customWidth="1"/>
    <col min="11021" max="11264" width="9.140625" style="2"/>
    <col min="11265" max="11265" width="8.7109375" style="2" customWidth="1"/>
    <col min="11266" max="11266" width="60" style="2" customWidth="1"/>
    <col min="11267" max="11267" width="23" style="2" customWidth="1"/>
    <col min="11268" max="11270" width="19.85546875" style="2" customWidth="1"/>
    <col min="11271" max="11271" width="9.140625" style="2" customWidth="1"/>
    <col min="11272" max="11272" width="11.42578125" style="2" customWidth="1"/>
    <col min="11273" max="11273" width="9.140625" style="2" customWidth="1"/>
    <col min="11274" max="11274" width="12.42578125" style="2" customWidth="1"/>
    <col min="11275" max="11275" width="23.7109375" style="2" customWidth="1"/>
    <col min="11276" max="11276" width="9.140625" style="2" customWidth="1"/>
    <col min="11277" max="11520" width="9.140625" style="2"/>
    <col min="11521" max="11521" width="8.7109375" style="2" customWidth="1"/>
    <col min="11522" max="11522" width="60" style="2" customWidth="1"/>
    <col min="11523" max="11523" width="23" style="2" customWidth="1"/>
    <col min="11524" max="11526" width="19.85546875" style="2" customWidth="1"/>
    <col min="11527" max="11527" width="9.140625" style="2" customWidth="1"/>
    <col min="11528" max="11528" width="11.42578125" style="2" customWidth="1"/>
    <col min="11529" max="11529" width="9.140625" style="2" customWidth="1"/>
    <col min="11530" max="11530" width="12.42578125" style="2" customWidth="1"/>
    <col min="11531" max="11531" width="23.7109375" style="2" customWidth="1"/>
    <col min="11532" max="11532" width="9.140625" style="2" customWidth="1"/>
    <col min="11533" max="11776" width="9.140625" style="2"/>
    <col min="11777" max="11777" width="8.7109375" style="2" customWidth="1"/>
    <col min="11778" max="11778" width="60" style="2" customWidth="1"/>
    <col min="11779" max="11779" width="23" style="2" customWidth="1"/>
    <col min="11780" max="11782" width="19.85546875" style="2" customWidth="1"/>
    <col min="11783" max="11783" width="9.140625" style="2" customWidth="1"/>
    <col min="11784" max="11784" width="11.42578125" style="2" customWidth="1"/>
    <col min="11785" max="11785" width="9.140625" style="2" customWidth="1"/>
    <col min="11786" max="11786" width="12.42578125" style="2" customWidth="1"/>
    <col min="11787" max="11787" width="23.7109375" style="2" customWidth="1"/>
    <col min="11788" max="11788" width="9.140625" style="2" customWidth="1"/>
    <col min="11789" max="12032" width="9.140625" style="2"/>
    <col min="12033" max="12033" width="8.7109375" style="2" customWidth="1"/>
    <col min="12034" max="12034" width="60" style="2" customWidth="1"/>
    <col min="12035" max="12035" width="23" style="2" customWidth="1"/>
    <col min="12036" max="12038" width="19.85546875" style="2" customWidth="1"/>
    <col min="12039" max="12039" width="9.140625" style="2" customWidth="1"/>
    <col min="12040" max="12040" width="11.42578125" style="2" customWidth="1"/>
    <col min="12041" max="12041" width="9.140625" style="2" customWidth="1"/>
    <col min="12042" max="12042" width="12.42578125" style="2" customWidth="1"/>
    <col min="12043" max="12043" width="23.7109375" style="2" customWidth="1"/>
    <col min="12044" max="12044" width="9.140625" style="2" customWidth="1"/>
    <col min="12045" max="12288" width="9.140625" style="2"/>
    <col min="12289" max="12289" width="8.7109375" style="2" customWidth="1"/>
    <col min="12290" max="12290" width="60" style="2" customWidth="1"/>
    <col min="12291" max="12291" width="23" style="2" customWidth="1"/>
    <col min="12292" max="12294" width="19.85546875" style="2" customWidth="1"/>
    <col min="12295" max="12295" width="9.140625" style="2" customWidth="1"/>
    <col min="12296" max="12296" width="11.42578125" style="2" customWidth="1"/>
    <col min="12297" max="12297" width="9.140625" style="2" customWidth="1"/>
    <col min="12298" max="12298" width="12.42578125" style="2" customWidth="1"/>
    <col min="12299" max="12299" width="23.7109375" style="2" customWidth="1"/>
    <col min="12300" max="12300" width="9.140625" style="2" customWidth="1"/>
    <col min="12301" max="12544" width="9.140625" style="2"/>
    <col min="12545" max="12545" width="8.7109375" style="2" customWidth="1"/>
    <col min="12546" max="12546" width="60" style="2" customWidth="1"/>
    <col min="12547" max="12547" width="23" style="2" customWidth="1"/>
    <col min="12548" max="12550" width="19.85546875" style="2" customWidth="1"/>
    <col min="12551" max="12551" width="9.140625" style="2" customWidth="1"/>
    <col min="12552" max="12552" width="11.42578125" style="2" customWidth="1"/>
    <col min="12553" max="12553" width="9.140625" style="2" customWidth="1"/>
    <col min="12554" max="12554" width="12.42578125" style="2" customWidth="1"/>
    <col min="12555" max="12555" width="23.7109375" style="2" customWidth="1"/>
    <col min="12556" max="12556" width="9.140625" style="2" customWidth="1"/>
    <col min="12557" max="12800" width="9.140625" style="2"/>
    <col min="12801" max="12801" width="8.7109375" style="2" customWidth="1"/>
    <col min="12802" max="12802" width="60" style="2" customWidth="1"/>
    <col min="12803" max="12803" width="23" style="2" customWidth="1"/>
    <col min="12804" max="12806" width="19.85546875" style="2" customWidth="1"/>
    <col min="12807" max="12807" width="9.140625" style="2" customWidth="1"/>
    <col min="12808" max="12808" width="11.42578125" style="2" customWidth="1"/>
    <col min="12809" max="12809" width="9.140625" style="2" customWidth="1"/>
    <col min="12810" max="12810" width="12.42578125" style="2" customWidth="1"/>
    <col min="12811" max="12811" width="23.7109375" style="2" customWidth="1"/>
    <col min="12812" max="12812" width="9.140625" style="2" customWidth="1"/>
    <col min="12813" max="13056" width="9.140625" style="2"/>
    <col min="13057" max="13057" width="8.7109375" style="2" customWidth="1"/>
    <col min="13058" max="13058" width="60" style="2" customWidth="1"/>
    <col min="13059" max="13059" width="23" style="2" customWidth="1"/>
    <col min="13060" max="13062" width="19.85546875" style="2" customWidth="1"/>
    <col min="13063" max="13063" width="9.140625" style="2" customWidth="1"/>
    <col min="13064" max="13064" width="11.42578125" style="2" customWidth="1"/>
    <col min="13065" max="13065" width="9.140625" style="2" customWidth="1"/>
    <col min="13066" max="13066" width="12.42578125" style="2" customWidth="1"/>
    <col min="13067" max="13067" width="23.7109375" style="2" customWidth="1"/>
    <col min="13068" max="13068" width="9.140625" style="2" customWidth="1"/>
    <col min="13069" max="13312" width="9.140625" style="2"/>
    <col min="13313" max="13313" width="8.7109375" style="2" customWidth="1"/>
    <col min="13314" max="13314" width="60" style="2" customWidth="1"/>
    <col min="13315" max="13315" width="23" style="2" customWidth="1"/>
    <col min="13316" max="13318" width="19.85546875" style="2" customWidth="1"/>
    <col min="13319" max="13319" width="9.140625" style="2" customWidth="1"/>
    <col min="13320" max="13320" width="11.42578125" style="2" customWidth="1"/>
    <col min="13321" max="13321" width="9.140625" style="2" customWidth="1"/>
    <col min="13322" max="13322" width="12.42578125" style="2" customWidth="1"/>
    <col min="13323" max="13323" width="23.7109375" style="2" customWidth="1"/>
    <col min="13324" max="13324" width="9.140625" style="2" customWidth="1"/>
    <col min="13325" max="13568" width="9.140625" style="2"/>
    <col min="13569" max="13569" width="8.7109375" style="2" customWidth="1"/>
    <col min="13570" max="13570" width="60" style="2" customWidth="1"/>
    <col min="13571" max="13571" width="23" style="2" customWidth="1"/>
    <col min="13572" max="13574" width="19.85546875" style="2" customWidth="1"/>
    <col min="13575" max="13575" width="9.140625" style="2" customWidth="1"/>
    <col min="13576" max="13576" width="11.42578125" style="2" customWidth="1"/>
    <col min="13577" max="13577" width="9.140625" style="2" customWidth="1"/>
    <col min="13578" max="13578" width="12.42578125" style="2" customWidth="1"/>
    <col min="13579" max="13579" width="23.7109375" style="2" customWidth="1"/>
    <col min="13580" max="13580" width="9.140625" style="2" customWidth="1"/>
    <col min="13581" max="13824" width="9.140625" style="2"/>
    <col min="13825" max="13825" width="8.7109375" style="2" customWidth="1"/>
    <col min="13826" max="13826" width="60" style="2" customWidth="1"/>
    <col min="13827" max="13827" width="23" style="2" customWidth="1"/>
    <col min="13828" max="13830" width="19.85546875" style="2" customWidth="1"/>
    <col min="13831" max="13831" width="9.140625" style="2" customWidth="1"/>
    <col min="13832" max="13832" width="11.42578125" style="2" customWidth="1"/>
    <col min="13833" max="13833" width="9.140625" style="2" customWidth="1"/>
    <col min="13834" max="13834" width="12.42578125" style="2" customWidth="1"/>
    <col min="13835" max="13835" width="23.7109375" style="2" customWidth="1"/>
    <col min="13836" max="13836" width="9.140625" style="2" customWidth="1"/>
    <col min="13837" max="14080" width="9.140625" style="2"/>
    <col min="14081" max="14081" width="8.7109375" style="2" customWidth="1"/>
    <col min="14082" max="14082" width="60" style="2" customWidth="1"/>
    <col min="14083" max="14083" width="23" style="2" customWidth="1"/>
    <col min="14084" max="14086" width="19.85546875" style="2" customWidth="1"/>
    <col min="14087" max="14087" width="9.140625" style="2" customWidth="1"/>
    <col min="14088" max="14088" width="11.42578125" style="2" customWidth="1"/>
    <col min="14089" max="14089" width="9.140625" style="2" customWidth="1"/>
    <col min="14090" max="14090" width="12.42578125" style="2" customWidth="1"/>
    <col min="14091" max="14091" width="23.7109375" style="2" customWidth="1"/>
    <col min="14092" max="14092" width="9.140625" style="2" customWidth="1"/>
    <col min="14093" max="14336" width="9.140625" style="2"/>
    <col min="14337" max="14337" width="8.7109375" style="2" customWidth="1"/>
    <col min="14338" max="14338" width="60" style="2" customWidth="1"/>
    <col min="14339" max="14339" width="23" style="2" customWidth="1"/>
    <col min="14340" max="14342" width="19.85546875" style="2" customWidth="1"/>
    <col min="14343" max="14343" width="9.140625" style="2" customWidth="1"/>
    <col min="14344" max="14344" width="11.42578125" style="2" customWidth="1"/>
    <col min="14345" max="14345" width="9.140625" style="2" customWidth="1"/>
    <col min="14346" max="14346" width="12.42578125" style="2" customWidth="1"/>
    <col min="14347" max="14347" width="23.7109375" style="2" customWidth="1"/>
    <col min="14348" max="14348" width="9.140625" style="2" customWidth="1"/>
    <col min="14349" max="14592" width="9.140625" style="2"/>
    <col min="14593" max="14593" width="8.7109375" style="2" customWidth="1"/>
    <col min="14594" max="14594" width="60" style="2" customWidth="1"/>
    <col min="14595" max="14595" width="23" style="2" customWidth="1"/>
    <col min="14596" max="14598" width="19.85546875" style="2" customWidth="1"/>
    <col min="14599" max="14599" width="9.140625" style="2" customWidth="1"/>
    <col min="14600" max="14600" width="11.42578125" style="2" customWidth="1"/>
    <col min="14601" max="14601" width="9.140625" style="2" customWidth="1"/>
    <col min="14602" max="14602" width="12.42578125" style="2" customWidth="1"/>
    <col min="14603" max="14603" width="23.7109375" style="2" customWidth="1"/>
    <col min="14604" max="14604" width="9.140625" style="2" customWidth="1"/>
    <col min="14605" max="14848" width="9.140625" style="2"/>
    <col min="14849" max="14849" width="8.7109375" style="2" customWidth="1"/>
    <col min="14850" max="14850" width="60" style="2" customWidth="1"/>
    <col min="14851" max="14851" width="23" style="2" customWidth="1"/>
    <col min="14852" max="14854" width="19.85546875" style="2" customWidth="1"/>
    <col min="14855" max="14855" width="9.140625" style="2" customWidth="1"/>
    <col min="14856" max="14856" width="11.42578125" style="2" customWidth="1"/>
    <col min="14857" max="14857" width="9.140625" style="2" customWidth="1"/>
    <col min="14858" max="14858" width="12.42578125" style="2" customWidth="1"/>
    <col min="14859" max="14859" width="23.7109375" style="2" customWidth="1"/>
    <col min="14860" max="14860" width="9.140625" style="2" customWidth="1"/>
    <col min="14861" max="15104" width="9.140625" style="2"/>
    <col min="15105" max="15105" width="8.7109375" style="2" customWidth="1"/>
    <col min="15106" max="15106" width="60" style="2" customWidth="1"/>
    <col min="15107" max="15107" width="23" style="2" customWidth="1"/>
    <col min="15108" max="15110" width="19.85546875" style="2" customWidth="1"/>
    <col min="15111" max="15111" width="9.140625" style="2" customWidth="1"/>
    <col min="15112" max="15112" width="11.42578125" style="2" customWidth="1"/>
    <col min="15113" max="15113" width="9.140625" style="2" customWidth="1"/>
    <col min="15114" max="15114" width="12.42578125" style="2" customWidth="1"/>
    <col min="15115" max="15115" width="23.7109375" style="2" customWidth="1"/>
    <col min="15116" max="15116" width="9.140625" style="2" customWidth="1"/>
    <col min="15117" max="15360" width="9.140625" style="2"/>
    <col min="15361" max="15361" width="8.7109375" style="2" customWidth="1"/>
    <col min="15362" max="15362" width="60" style="2" customWidth="1"/>
    <col min="15363" max="15363" width="23" style="2" customWidth="1"/>
    <col min="15364" max="15366" width="19.85546875" style="2" customWidth="1"/>
    <col min="15367" max="15367" width="9.140625" style="2" customWidth="1"/>
    <col min="15368" max="15368" width="11.42578125" style="2" customWidth="1"/>
    <col min="15369" max="15369" width="9.140625" style="2" customWidth="1"/>
    <col min="15370" max="15370" width="12.42578125" style="2" customWidth="1"/>
    <col min="15371" max="15371" width="23.7109375" style="2" customWidth="1"/>
    <col min="15372" max="15372" width="9.140625" style="2" customWidth="1"/>
    <col min="15373" max="15616" width="9.140625" style="2"/>
    <col min="15617" max="15617" width="8.7109375" style="2" customWidth="1"/>
    <col min="15618" max="15618" width="60" style="2" customWidth="1"/>
    <col min="15619" max="15619" width="23" style="2" customWidth="1"/>
    <col min="15620" max="15622" width="19.85546875" style="2" customWidth="1"/>
    <col min="15623" max="15623" width="9.140625" style="2" customWidth="1"/>
    <col min="15624" max="15624" width="11.42578125" style="2" customWidth="1"/>
    <col min="15625" max="15625" width="9.140625" style="2" customWidth="1"/>
    <col min="15626" max="15626" width="12.42578125" style="2" customWidth="1"/>
    <col min="15627" max="15627" width="23.7109375" style="2" customWidth="1"/>
    <col min="15628" max="15628" width="9.140625" style="2" customWidth="1"/>
    <col min="15629" max="15872" width="9.140625" style="2"/>
    <col min="15873" max="15873" width="8.7109375" style="2" customWidth="1"/>
    <col min="15874" max="15874" width="60" style="2" customWidth="1"/>
    <col min="15875" max="15875" width="23" style="2" customWidth="1"/>
    <col min="15876" max="15878" width="19.85546875" style="2" customWidth="1"/>
    <col min="15879" max="15879" width="9.140625" style="2" customWidth="1"/>
    <col min="15880" max="15880" width="11.42578125" style="2" customWidth="1"/>
    <col min="15881" max="15881" width="9.140625" style="2" customWidth="1"/>
    <col min="15882" max="15882" width="12.42578125" style="2" customWidth="1"/>
    <col min="15883" max="15883" width="23.7109375" style="2" customWidth="1"/>
    <col min="15884" max="15884" width="9.140625" style="2" customWidth="1"/>
    <col min="15885" max="16128" width="9.140625" style="2"/>
    <col min="16129" max="16129" width="8.7109375" style="2" customWidth="1"/>
    <col min="16130" max="16130" width="60" style="2" customWidth="1"/>
    <col min="16131" max="16131" width="23" style="2" customWidth="1"/>
    <col min="16132" max="16134" width="19.85546875" style="2" customWidth="1"/>
    <col min="16135" max="16135" width="9.140625" style="2" customWidth="1"/>
    <col min="16136" max="16136" width="11.42578125" style="2" customWidth="1"/>
    <col min="16137" max="16137" width="9.140625" style="2" customWidth="1"/>
    <col min="16138" max="16138" width="12.42578125" style="2" customWidth="1"/>
    <col min="16139" max="16139" width="23.7109375" style="2" customWidth="1"/>
    <col min="16140" max="16140" width="9.140625" style="2" customWidth="1"/>
    <col min="16141" max="16384" width="9.140625" style="2"/>
  </cols>
  <sheetData>
    <row r="1" spans="1:15" ht="51" customHeight="1" x14ac:dyDescent="0.25">
      <c r="A1" s="16" t="s">
        <v>51</v>
      </c>
      <c r="B1" s="17"/>
      <c r="C1" s="1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thickBot="1" x14ac:dyDescent="0.3">
      <c r="A2" s="18"/>
      <c r="B2" s="19"/>
      <c r="C2" s="1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2.25" customHeight="1" thickBot="1" x14ac:dyDescent="0.3">
      <c r="A3" s="20" t="s">
        <v>1</v>
      </c>
      <c r="B3" s="21" t="s">
        <v>2</v>
      </c>
      <c r="C3" s="21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0.25" customHeight="1" x14ac:dyDescent="0.25">
      <c r="A4" s="22" t="s">
        <v>4</v>
      </c>
      <c r="B4" s="23"/>
      <c r="C4" s="2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25" t="s">
        <v>5</v>
      </c>
      <c r="B5" s="26" t="s">
        <v>6</v>
      </c>
      <c r="C5" s="27">
        <f>C6</f>
        <v>3314022.34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45" x14ac:dyDescent="0.25">
      <c r="A6" s="28" t="s">
        <v>7</v>
      </c>
      <c r="B6" s="29" t="s">
        <v>8</v>
      </c>
      <c r="C6" s="30">
        <v>3314022.34</v>
      </c>
      <c r="D6" s="1"/>
      <c r="E6" s="5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25" t="s">
        <v>10</v>
      </c>
      <c r="B7" s="26" t="s">
        <v>11</v>
      </c>
      <c r="C7" s="27">
        <f>C8+C9+C10+C11</f>
        <v>4399017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 x14ac:dyDescent="0.25">
      <c r="A8" s="28" t="s">
        <v>40</v>
      </c>
      <c r="B8" s="29" t="s">
        <v>55</v>
      </c>
      <c r="C8" s="30">
        <v>3193064</v>
      </c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0" x14ac:dyDescent="0.25">
      <c r="A9" s="28" t="s">
        <v>42</v>
      </c>
      <c r="B9" s="29" t="s">
        <v>52</v>
      </c>
      <c r="C9" s="30">
        <v>867493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" x14ac:dyDescent="0.25">
      <c r="A10" s="28" t="s">
        <v>56</v>
      </c>
      <c r="B10" s="29" t="s">
        <v>14</v>
      </c>
      <c r="C10" s="30">
        <v>231951</v>
      </c>
      <c r="D10" s="1"/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 x14ac:dyDescent="0.25">
      <c r="A11" s="31" t="s">
        <v>45</v>
      </c>
      <c r="B11" s="32" t="s">
        <v>15</v>
      </c>
      <c r="C11" s="33">
        <v>106509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7" customFormat="1" ht="31.5" customHeight="1" thickBot="1" x14ac:dyDescent="0.3">
      <c r="A12" s="34"/>
      <c r="B12" s="35" t="s">
        <v>16</v>
      </c>
      <c r="C12" s="36">
        <f>C5+C7</f>
        <v>7713039.3399999999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3.25" customHeight="1" x14ac:dyDescent="0.25">
      <c r="A13" s="22" t="s">
        <v>17</v>
      </c>
      <c r="B13" s="23"/>
      <c r="C13" s="24"/>
      <c r="D13" s="8"/>
      <c r="E13" s="8"/>
      <c r="F13" s="8"/>
      <c r="G13" s="1"/>
      <c r="H13" s="1"/>
      <c r="I13" s="1"/>
      <c r="J13" s="1"/>
      <c r="K13" s="1"/>
      <c r="L13" s="1"/>
      <c r="M13" s="1"/>
      <c r="N13" s="1"/>
      <c r="O13" s="1"/>
    </row>
    <row r="14" spans="1:15" s="7" customFormat="1" ht="31.5" customHeight="1" x14ac:dyDescent="0.25">
      <c r="A14" s="37" t="s">
        <v>5</v>
      </c>
      <c r="B14" s="38" t="s">
        <v>6</v>
      </c>
      <c r="C14" s="39">
        <f>C15+C16+C24+C25+C26+C27+C28</f>
        <v>3359945.9599999995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" x14ac:dyDescent="0.25">
      <c r="A15" s="28" t="s">
        <v>7</v>
      </c>
      <c r="B15" s="29" t="s">
        <v>18</v>
      </c>
      <c r="C15" s="30">
        <v>181043.81</v>
      </c>
      <c r="D15" s="1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 x14ac:dyDescent="0.25">
      <c r="A16" s="28" t="s">
        <v>9</v>
      </c>
      <c r="B16" s="29" t="s">
        <v>19</v>
      </c>
      <c r="C16" s="30">
        <f>C17+C18+C19+C20+C21+C22+C23</f>
        <v>1111763.3799999999</v>
      </c>
      <c r="D16" s="1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30" x14ac:dyDescent="0.25">
      <c r="A17" s="28" t="s">
        <v>20</v>
      </c>
      <c r="B17" s="40" t="s">
        <v>21</v>
      </c>
      <c r="C17" s="30">
        <v>284748.71000000002</v>
      </c>
      <c r="D17" s="1"/>
      <c r="E17" s="9"/>
      <c r="F17" s="1"/>
      <c r="G17" s="1"/>
      <c r="H17" s="8"/>
      <c r="I17" s="1"/>
      <c r="J17" s="1"/>
      <c r="K17" s="1"/>
      <c r="L17" s="1"/>
      <c r="M17" s="1"/>
      <c r="N17" s="1"/>
      <c r="O17" s="1"/>
    </row>
    <row r="18" spans="1:15" ht="45" x14ac:dyDescent="0.25">
      <c r="A18" s="28" t="s">
        <v>22</v>
      </c>
      <c r="B18" s="40" t="s">
        <v>54</v>
      </c>
      <c r="C18" s="30">
        <f>76077.59+74400</f>
        <v>150477.59</v>
      </c>
      <c r="D18" s="1"/>
      <c r="E18" s="9"/>
      <c r="F18" s="1"/>
      <c r="G18" s="1"/>
      <c r="H18" s="1"/>
      <c r="I18" s="1"/>
      <c r="J18" s="8"/>
      <c r="K18" s="1"/>
      <c r="L18" s="1"/>
      <c r="M18" s="1"/>
      <c r="N18" s="1"/>
      <c r="O18" s="1"/>
    </row>
    <row r="19" spans="1:15" ht="15" x14ac:dyDescent="0.25">
      <c r="A19" s="28" t="s">
        <v>24</v>
      </c>
      <c r="B19" s="40" t="s">
        <v>48</v>
      </c>
      <c r="C19" s="30">
        <v>9647.56</v>
      </c>
      <c r="D19" s="1"/>
      <c r="E19" s="9"/>
      <c r="F19" s="1"/>
      <c r="G19" s="1"/>
      <c r="H19" s="8"/>
      <c r="I19" s="1"/>
      <c r="J19" s="1"/>
      <c r="K19" s="1"/>
      <c r="L19" s="1"/>
      <c r="M19" s="1"/>
      <c r="N19" s="1"/>
      <c r="O19" s="1"/>
    </row>
    <row r="20" spans="1:15" ht="15" x14ac:dyDescent="0.25">
      <c r="A20" s="28" t="s">
        <v>26</v>
      </c>
      <c r="B20" s="40" t="s">
        <v>25</v>
      </c>
      <c r="C20" s="30">
        <v>80099.06</v>
      </c>
      <c r="D20" s="1"/>
      <c r="E20" s="9"/>
      <c r="F20" s="1"/>
      <c r="G20" s="1"/>
      <c r="H20" s="8"/>
      <c r="I20" s="1"/>
      <c r="J20" s="1"/>
      <c r="K20" s="1"/>
      <c r="L20" s="1"/>
      <c r="M20" s="1"/>
      <c r="N20" s="1"/>
      <c r="O20" s="1"/>
    </row>
    <row r="21" spans="1:15" s="10" customFormat="1" ht="15" x14ac:dyDescent="0.25">
      <c r="A21" s="41" t="s">
        <v>27</v>
      </c>
      <c r="B21" s="42" t="s">
        <v>28</v>
      </c>
      <c r="C21" s="30">
        <v>19148.88</v>
      </c>
      <c r="D21" s="1"/>
      <c r="E21" s="9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30" x14ac:dyDescent="0.25">
      <c r="A22" s="28" t="s">
        <v>29</v>
      </c>
      <c r="B22" s="40" t="s">
        <v>30</v>
      </c>
      <c r="C22" s="30">
        <v>21441.599999999999</v>
      </c>
      <c r="D22" s="1"/>
      <c r="E22" s="9"/>
      <c r="F22" s="1"/>
      <c r="G22" s="1"/>
      <c r="H22" s="8"/>
      <c r="I22" s="1"/>
      <c r="J22" s="1"/>
      <c r="K22" s="1"/>
      <c r="L22" s="1"/>
      <c r="M22" s="1"/>
      <c r="N22" s="1"/>
      <c r="O22" s="1"/>
    </row>
    <row r="23" spans="1:15" ht="15" x14ac:dyDescent="0.25">
      <c r="A23" s="28" t="s">
        <v>31</v>
      </c>
      <c r="B23" s="49" t="s">
        <v>32</v>
      </c>
      <c r="C23" s="50">
        <v>546199.98</v>
      </c>
      <c r="D23" s="15"/>
      <c r="E23" s="9"/>
      <c r="F23" s="1"/>
      <c r="G23" s="1"/>
      <c r="H23" s="8"/>
      <c r="I23" s="1"/>
      <c r="J23" s="1"/>
      <c r="K23" s="1"/>
      <c r="L23" s="1"/>
      <c r="M23" s="1"/>
      <c r="N23" s="1"/>
      <c r="O23" s="1"/>
    </row>
    <row r="24" spans="1:15" ht="30" x14ac:dyDescent="0.25">
      <c r="A24" s="28" t="s">
        <v>33</v>
      </c>
      <c r="B24" s="29" t="s">
        <v>34</v>
      </c>
      <c r="C24" s="51">
        <v>208660.66</v>
      </c>
      <c r="D24" s="1"/>
      <c r="E24" s="9"/>
      <c r="F24" s="1"/>
      <c r="G24" s="1"/>
      <c r="H24" s="1"/>
      <c r="I24" s="12"/>
      <c r="J24" s="1"/>
      <c r="K24" s="12"/>
      <c r="L24" s="1"/>
      <c r="M24" s="1"/>
      <c r="N24" s="1"/>
      <c r="O24" s="1"/>
    </row>
    <row r="25" spans="1:15" ht="21" customHeight="1" x14ac:dyDescent="0.25">
      <c r="A25" s="28" t="s">
        <v>35</v>
      </c>
      <c r="B25" s="29" t="s">
        <v>36</v>
      </c>
      <c r="C25" s="30">
        <f>894567.59+400000</f>
        <v>1294567.5899999999</v>
      </c>
      <c r="D25" s="1"/>
      <c r="E25" s="9"/>
      <c r="F25" s="1"/>
      <c r="G25" s="1"/>
      <c r="H25" s="8"/>
      <c r="I25" s="12"/>
      <c r="J25" s="1"/>
      <c r="K25" s="1"/>
      <c r="L25" s="1"/>
      <c r="M25" s="1"/>
      <c r="N25" s="1"/>
      <c r="O25" s="1"/>
    </row>
    <row r="26" spans="1:15" ht="15" x14ac:dyDescent="0.25">
      <c r="A26" s="28" t="s">
        <v>37</v>
      </c>
      <c r="B26" s="29" t="s">
        <v>49</v>
      </c>
      <c r="C26" s="30">
        <v>313006.8</v>
      </c>
      <c r="D26" s="1"/>
      <c r="E26" s="9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 x14ac:dyDescent="0.25">
      <c r="A27" s="28" t="s">
        <v>39</v>
      </c>
      <c r="B27" s="40" t="s">
        <v>53</v>
      </c>
      <c r="C27" s="30">
        <v>182450.23</v>
      </c>
      <c r="D27" s="1"/>
      <c r="E27" s="9"/>
      <c r="F27" s="1"/>
      <c r="G27" s="1"/>
      <c r="H27" s="11"/>
      <c r="I27" s="1"/>
      <c r="J27" s="1"/>
      <c r="K27" s="1"/>
      <c r="L27" s="1"/>
      <c r="M27" s="1"/>
      <c r="N27" s="1"/>
      <c r="O27" s="1"/>
    </row>
    <row r="28" spans="1:15" ht="30" x14ac:dyDescent="0.25">
      <c r="A28" s="28" t="s">
        <v>50</v>
      </c>
      <c r="B28" s="40" t="s">
        <v>38</v>
      </c>
      <c r="C28" s="30">
        <v>68453.490000000005</v>
      </c>
      <c r="D28" s="13"/>
      <c r="E28" s="9"/>
      <c r="F28" s="13"/>
      <c r="G28" s="13"/>
      <c r="H28" s="1"/>
      <c r="I28" s="1"/>
      <c r="J28" s="1"/>
      <c r="K28" s="1"/>
      <c r="L28" s="1"/>
      <c r="M28" s="1"/>
      <c r="N28" s="1"/>
      <c r="O28" s="1"/>
    </row>
    <row r="29" spans="1:15" s="7" customFormat="1" ht="29.25" customHeight="1" x14ac:dyDescent="0.25">
      <c r="A29" s="37" t="s">
        <v>10</v>
      </c>
      <c r="B29" s="38" t="s">
        <v>11</v>
      </c>
      <c r="C29" s="39">
        <f>C30+C31+C32+C33</f>
        <v>4399017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" x14ac:dyDescent="0.25">
      <c r="A30" s="28" t="s">
        <v>40</v>
      </c>
      <c r="B30" s="29" t="s">
        <v>55</v>
      </c>
      <c r="C30" s="30">
        <f>C8</f>
        <v>3193064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30" x14ac:dyDescent="0.25">
      <c r="A31" s="28" t="s">
        <v>42</v>
      </c>
      <c r="B31" s="29" t="s">
        <v>52</v>
      </c>
      <c r="C31" s="44">
        <f>C9</f>
        <v>867493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 x14ac:dyDescent="0.25">
      <c r="A32" s="28" t="s">
        <v>43</v>
      </c>
      <c r="B32" s="29" t="s">
        <v>14</v>
      </c>
      <c r="C32" s="44">
        <f>C10</f>
        <v>231951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 x14ac:dyDescent="0.25">
      <c r="A33" s="31" t="s">
        <v>45</v>
      </c>
      <c r="B33" s="32" t="s">
        <v>15</v>
      </c>
      <c r="C33" s="33">
        <f>C11</f>
        <v>106509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7" customFormat="1" ht="32.25" customHeight="1" thickBot="1" x14ac:dyDescent="0.3">
      <c r="A34" s="45"/>
      <c r="B34" s="46" t="s">
        <v>46</v>
      </c>
      <c r="C34" s="47">
        <f>C29+C14</f>
        <v>7758962.959999999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3.5" customHeight="1" x14ac:dyDescent="0.25">
      <c r="A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C37" s="1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4:15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4:15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4:15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4:15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4:15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4:15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4:15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4:15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4:15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4:15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4:15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4:15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4:15" x14ac:dyDescent="0.2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4:15" x14ac:dyDescent="0.2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4:15" x14ac:dyDescent="0.2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4:15" x14ac:dyDescent="0.2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4:15" x14ac:dyDescent="0.2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4:15" x14ac:dyDescent="0.2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4:15" x14ac:dyDescent="0.2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</sheetData>
  <pageMargins left="1.1811023622047245" right="0.70866141732283472" top="0.39370078740157483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 расходы Кутузова 34</vt:lpstr>
      <vt:lpstr>Доходы расходы Полозова 19</vt:lpstr>
      <vt:lpstr>Доходы расходы Нахимова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2016-06-01T06:38:03Z</dcterms:modified>
</cp:coreProperties>
</file>