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9" activeTab="12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Объем КУ" sheetId="12" r:id="rId12"/>
    <sheet name="Доходы расходы 2015" sheetId="13" r:id="rId13"/>
  </sheets>
  <definedNames/>
  <calcPr fullCalcOnLoad="1"/>
</workbook>
</file>

<file path=xl/sharedStrings.xml><?xml version="1.0" encoding="utf-8"?>
<sst xmlns="http://schemas.openxmlformats.org/spreadsheetml/2006/main" count="430" uniqueCount="284">
  <si>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</si>
  <si>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</si>
  <si>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</si>
  <si>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</si>
  <si>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</si>
  <si>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</si>
  <si>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</si>
  <si>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</si>
  <si>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</si>
  <si>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</si>
  <si>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</si>
  <si>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</si>
  <si>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</si>
  <si>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</si>
  <si>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</si>
  <si>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</si>
  <si>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</si>
  <si>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</si>
  <si>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</si>
  <si>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</si>
  <si>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</si>
  <si>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</si>
  <si>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</si>
  <si>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</si>
  <si>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</si>
  <si>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</si>
  <si>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</si>
  <si>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</si>
  <si>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</si>
  <si>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</si>
  <si>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</si>
  <si>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</si>
  <si>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</si>
  <si>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</si>
  <si>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</si>
  <si>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</si>
  <si>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</si>
  <si>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</si>
  <si>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</si>
  <si>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</si>
  <si>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</si>
  <si>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</si>
  <si>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</si>
  <si>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</si>
  <si>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</si>
  <si>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</si>
  <si>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</si>
  <si>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</si>
  <si>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</si>
  <si>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</si>
  <si>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</si>
  <si>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</si>
  <si>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</si>
  <si>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</si>
  <si>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</si>
  <si>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</si>
  <si>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</si>
  <si>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г. Санкт-Петербург, ул. Нахимова, д. 7, к. 2</t>
  </si>
  <si>
    <t>2340.20</t>
  </si>
  <si>
    <t>Нет</t>
  </si>
  <si>
    <t>1973</t>
  </si>
  <si>
    <t>ГУП "Инпредсервис"</t>
  </si>
  <si>
    <t>Индивидуальное</t>
  </si>
  <si>
    <t>8</t>
  </si>
  <si>
    <t>5</t>
  </si>
  <si>
    <t>C</t>
  </si>
  <si>
    <t>Железобетонные</t>
  </si>
  <si>
    <t>Каменные, кирпичные</t>
  </si>
  <si>
    <t>Центральное</t>
  </si>
  <si>
    <t>Центральное (открытая система)</t>
  </si>
  <si>
    <t>На специальном счете у регионального оператора</t>
  </si>
  <si>
    <t>112</t>
  </si>
  <si>
    <t>104</t>
  </si>
  <si>
    <t>0.00</t>
  </si>
  <si>
    <t>Не имеется</t>
  </si>
  <si>
    <t>Отсутствует</t>
  </si>
  <si>
    <t>Внутренние водостоки</t>
  </si>
  <si>
    <t>На лестничной клетке</t>
  </si>
  <si>
    <t>Да</t>
  </si>
  <si>
    <t>2682.70</t>
  </si>
  <si>
    <t>Свайный</t>
  </si>
  <si>
    <t>2040.70</t>
  </si>
  <si>
    <t>4307.00</t>
  </si>
  <si>
    <t>4</t>
  </si>
  <si>
    <t>78:2201:9</t>
  </si>
  <si>
    <t>Тип фасада</t>
  </si>
  <si>
    <t>Облицованный плиткой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</si>
  <si>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</si>
  <si>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</si>
  <si>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</si>
  <si>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</si>
  <si>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</si>
  <si>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</si>
  <si>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</si>
  <si>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</si>
  <si>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</si>
  <si>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</si>
  <si>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</si>
  <si>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Газоснабжение</t>
  </si>
  <si>
    <t>Электроснабжение</t>
  </si>
  <si>
    <t>Холодное водоснабжение</t>
  </si>
  <si>
    <t>Отопление</t>
  </si>
  <si>
    <t>Горячее водоснабжение</t>
  </si>
  <si>
    <t>Установлен</t>
  </si>
  <si>
    <t>Без интерфейса передачи данных</t>
  </si>
  <si>
    <t>куб.м</t>
  </si>
  <si>
    <t>С интерфейсом передачи данных</t>
  </si>
  <si>
    <t>руб./Гкал</t>
  </si>
  <si>
    <t>Отсутствует, установка не требуется</t>
  </si>
  <si>
    <t>Номер подъезда</t>
  </si>
  <si>
    <t>Тип лифта</t>
  </si>
  <si>
    <t>1972</t>
  </si>
  <si>
    <t>Пассажирский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</si>
  <si>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</si>
  <si>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</si>
  <si>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</si>
  <si>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</si>
  <si>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</si>
  <si>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</si>
  <si>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</si>
  <si>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</si>
  <si>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779408.96</t>
  </si>
  <si>
    <t>181043.81</t>
  </si>
  <si>
    <t>Содержание общего имущества дома</t>
  </si>
  <si>
    <t>208660.66</t>
  </si>
  <si>
    <t>313006.80</t>
  </si>
  <si>
    <t>182450.23</t>
  </si>
  <si>
    <t>Вид коммунальной услуги</t>
  </si>
  <si>
    <t>Факт предоставления услуги</t>
  </si>
  <si>
    <t>Предоставляется</t>
  </si>
  <si>
    <t>руб./кВт.ч</t>
  </si>
  <si>
    <t>руб./1000куб.м.</t>
  </si>
  <si>
    <t>руб/куб.м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</si>
  <si>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</si>
  <si>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</si>
  <si>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</si>
  <si>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</si>
  <si>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</si>
  <si>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</si>
  <si>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</si>
  <si>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7840290890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</si>
  <si>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</si>
  <si>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</si>
  <si>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</si>
  <si>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</si>
  <si>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</si>
  <si>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</si>
  <si>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</si>
  <si>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</si>
  <si>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</si>
  <si>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</si>
  <si>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</si>
  <si>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</si>
  <si>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</si>
  <si>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</si>
  <si>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</si>
  <si>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</si>
  <si>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</si>
  <si>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</si>
  <si>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</si>
  <si>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</si>
  <si>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</si>
  <si>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</si>
  <si>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</si>
  <si>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</si>
  <si>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</si>
  <si>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</si>
  <si>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</si>
  <si>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</si>
  <si>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</si>
  <si>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</si>
  <si>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</si>
  <si>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</si>
  <si>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</si>
  <si>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41578.12</t>
  </si>
  <si>
    <t>50855.47</t>
  </si>
  <si>
    <t>31829.36</t>
  </si>
  <si>
    <t>64554.50</t>
  </si>
  <si>
    <t>9519.62</t>
  </si>
  <si>
    <t>Годовая фактическая стоимость работ (услуг), руб.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</si>
  <si>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</si>
  <si>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</si>
  <si>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</si>
  <si>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</si>
  <si>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</si>
  <si>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</si>
  <si>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</si>
  <si>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</si>
  <si>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16325.21</t>
  </si>
  <si>
    <t>378756.15</t>
  </si>
  <si>
    <t>Гкал</t>
  </si>
  <si>
    <t>134388.00</t>
  </si>
  <si>
    <t>19344.00</t>
  </si>
  <si>
    <t>67094.00</t>
  </si>
  <si>
    <t>609118.00</t>
  </si>
  <si>
    <t>2645661.55</t>
  </si>
  <si>
    <t>9507.11</t>
  </si>
  <si>
    <t>217303.62</t>
  </si>
  <si>
    <t>45082.00</t>
  </si>
  <si>
    <t>40107.00</t>
  </si>
  <si>
    <t>164456.57</t>
  </si>
  <si>
    <t>63231.00</t>
  </si>
  <si>
    <t>196666.00</t>
  </si>
  <si>
    <t>кВт</t>
  </si>
  <si>
    <t>Кадастровый номер земельного участка</t>
  </si>
  <si>
    <t>Крыша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</si>
  <si>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</si>
  <si>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</si>
  <si>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</si>
  <si>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НО "Фонд-региональный оператор капитального ремонта общего имущества в многоквартирных домах"</t>
  </si>
  <si>
    <t>Объем коммунальных услуг</t>
  </si>
  <si>
    <t>1270.43</t>
  </si>
  <si>
    <t>560.00</t>
  </si>
  <si>
    <t>Жилой</t>
  </si>
  <si>
    <t>3314022.34</t>
  </si>
  <si>
    <t>1463693.20</t>
  </si>
  <si>
    <t>Фасад</t>
  </si>
  <si>
    <t>Сведения о выполненных работах (оказанных услугах) по содержанию и ремонту общего имущества в многоквартирном доме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</si>
  <si>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ул. Нахимова д.7 к.2</t>
  </si>
  <si>
    <t>№ п/п</t>
  </si>
  <si>
    <t>Наименование платежа  / услуги</t>
  </si>
  <si>
    <t>Итого за 2015 год, руб.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</si>
  <si>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</si>
  <si>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</si>
  <si>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</si>
  <si>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</si>
  <si>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</si>
  <si>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</si>
  <si>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</si>
  <si>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</si>
  <si>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и горячей воды</t>
  </si>
  <si>
    <t>Электроснабжение на общедомовые нужды</t>
  </si>
  <si>
    <t>ВСЕГО ДОХОДЫ</t>
  </si>
  <si>
    <t>РАСХОДЫ</t>
  </si>
  <si>
    <t>Управление многоквартирным домом</t>
  </si>
  <si>
    <t>1.2.1</t>
  </si>
  <si>
    <t>Технические осмотры общего имущества, эксплуатация коллективных приборов учета</t>
  </si>
  <si>
    <t>1.2.2</t>
  </si>
  <si>
    <t>1.2.3</t>
  </si>
  <si>
    <t>Услуги аварийного обслуживания</t>
  </si>
  <si>
    <t>1.2.4</t>
  </si>
  <si>
    <t>Работы по подготовке к сезонной эксплуатации</t>
  </si>
  <si>
    <t>1.2.5</t>
  </si>
  <si>
    <t>1.2.6</t>
  </si>
  <si>
    <t>Услуги по дератизации</t>
  </si>
  <si>
    <t>1.2.7</t>
  </si>
  <si>
    <t>Услуги по обследованию, тех.инвентаризации, транспортные расходы</t>
  </si>
  <si>
    <t>Вывоз и утилизация твердых бытовых отходов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</si>
  <si>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</si>
  <si>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</si>
  <si>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</si>
  <si>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1.5.</t>
  </si>
  <si>
    <t>1.6.</t>
  </si>
  <si>
    <t>Содержание и ремонт  лифтов</t>
  </si>
  <si>
    <t>1.7.</t>
  </si>
  <si>
    <t>Содержание мусоропровода</t>
  </si>
  <si>
    <t>Содержание и текущий ремонт внутридомовых инженерных систем газоснабжения</t>
  </si>
  <si>
    <t>2.1.</t>
  </si>
  <si>
    <t>2.2.</t>
  </si>
  <si>
    <t> 2.3.</t>
  </si>
  <si>
    <t>2.4.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</si>
  <si>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</si>
  <si>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</si>
  <si>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</si>
  <si>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</si>
  <si>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</si>
  <si>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</si>
  <si>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</si>
  <si>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</si>
  <si>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</si>
  <si>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</si>
  <si>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</si>
  <si>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Договор управления многоквартирным домом № 751-2013-У от 27.09.2013</t>
  </si>
  <si>
    <t>751-2013-У</t>
  </si>
  <si>
    <t>Отопление, горячее водоснабжение</t>
  </si>
  <si>
    <t>2.3.</t>
  </si>
  <si>
    <t>Работы и услуги по договорам со специализированными организациями (трубочистные работы, техническое обслуживание СКПТ)</t>
  </si>
  <si>
    <t>68453.49</t>
  </si>
  <si>
    <t>1111763.38</t>
  </si>
  <si>
    <t>Работы по текущему ремонту общего имущества</t>
  </si>
  <si>
    <t>1294567.59</t>
  </si>
  <si>
    <t>15468.25</t>
  </si>
  <si>
    <t>10445.35</t>
  </si>
  <si>
    <t>7713039.34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</si>
</sst>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9" xfId="50" applyNumberFormat="1" applyFont="1" applyBorder="1" applyAlignment="1">
      <alignment horizontal="center" vertical="center" wrapText="1"/>
      <protection/>
    </xf>
    <xf numFmtId="0" fontId="11" fillId="0" borderId="20" xfId="50" applyFont="1" applyBorder="1" applyAlignment="1">
      <alignment horizontal="center" vertical="center" wrapText="1"/>
      <protection/>
    </xf>
    <xf numFmtId="49" fontId="12" fillId="0" borderId="21" xfId="50" applyNumberFormat="1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2" fillId="0" borderId="23" xfId="50" applyFont="1" applyBorder="1" applyAlignment="1">
      <alignment horizontal="center" vertical="center" wrapText="1"/>
      <protection/>
    </xf>
    <xf numFmtId="0" fontId="13" fillId="0" borderId="24" xfId="50" applyFont="1" applyBorder="1" applyAlignment="1">
      <alignment horizontal="centerContinuous" vertical="center" wrapText="1"/>
      <protection/>
    </xf>
    <xf numFmtId="0" fontId="14" fillId="0" borderId="25" xfId="50" applyFont="1" applyBorder="1" applyAlignment="1">
      <alignment horizontal="centerContinuous" vertical="center" wrapText="1"/>
      <protection/>
    </xf>
    <xf numFmtId="4" fontId="15" fillId="0" borderId="26" xfId="50" applyNumberFormat="1" applyFont="1" applyBorder="1" applyAlignment="1">
      <alignment horizontal="centerContinuous" vertical="center" wrapText="1"/>
      <protection/>
    </xf>
    <xf numFmtId="49" fontId="14" fillId="33" borderId="27" xfId="50" applyNumberFormat="1" applyFont="1" applyFill="1" applyBorder="1" applyAlignment="1">
      <alignment horizontal="right" vertical="center" wrapText="1"/>
      <protection/>
    </xf>
    <xf numFmtId="0" fontId="14" fillId="33" borderId="28" xfId="50" applyFont="1" applyFill="1" applyBorder="1" applyAlignment="1">
      <alignment vertical="center" wrapText="1"/>
      <protection/>
    </xf>
    <xf numFmtId="4" fontId="14" fillId="33" borderId="29" xfId="50" applyNumberFormat="1" applyFont="1" applyFill="1" applyBorder="1" applyAlignment="1">
      <alignment vertical="center" wrapText="1"/>
      <protection/>
    </xf>
    <xf numFmtId="49" fontId="14" fillId="0" borderId="27" xfId="50" applyNumberFormat="1" applyFont="1" applyBorder="1" applyAlignment="1">
      <alignment horizontal="right" vertical="center" wrapText="1"/>
      <protection/>
    </xf>
    <xf numFmtId="0" fontId="9" fillId="0" borderId="28" xfId="50" applyFont="1" applyBorder="1" applyAlignment="1">
      <alignment vertical="center" wrapText="1"/>
      <protection/>
    </xf>
    <xf numFmtId="4" fontId="9" fillId="0" borderId="29" xfId="50" applyNumberFormat="1" applyFont="1" applyBorder="1" applyAlignment="1">
      <alignment vertical="center" wrapText="1"/>
      <protection/>
    </xf>
    <xf numFmtId="49" fontId="14" fillId="0" borderId="30" xfId="50" applyNumberFormat="1" applyFont="1" applyBorder="1" applyAlignment="1">
      <alignment horizontal="right" vertical="center" wrapText="1"/>
      <protection/>
    </xf>
    <xf numFmtId="0" fontId="9" fillId="0" borderId="31" xfId="50" applyFont="1" applyBorder="1" applyAlignment="1">
      <alignment vertical="center" wrapText="1"/>
      <protection/>
    </xf>
    <xf numFmtId="4" fontId="9" fillId="34" borderId="32" xfId="50" applyNumberFormat="1" applyFont="1" applyFill="1" applyBorder="1" applyAlignment="1">
      <alignment vertical="center"/>
      <protection/>
    </xf>
    <xf numFmtId="49" fontId="16" fillId="35" borderId="33" xfId="50" applyNumberFormat="1" applyFont="1" applyFill="1" applyBorder="1" applyAlignment="1">
      <alignment vertical="center" wrapText="1"/>
      <protection/>
    </xf>
    <xf numFmtId="0" fontId="13" fillId="35" borderId="34" xfId="50" applyFont="1" applyFill="1" applyBorder="1" applyAlignment="1">
      <alignment vertical="center" wrapText="1"/>
      <protection/>
    </xf>
    <xf numFmtId="4" fontId="13" fillId="35" borderId="35" xfId="50" applyNumberFormat="1" applyFont="1" applyFill="1" applyBorder="1" applyAlignment="1">
      <alignment vertical="center" wrapText="1"/>
      <protection/>
    </xf>
    <xf numFmtId="49" fontId="16" fillId="34" borderId="36" xfId="50" applyNumberFormat="1" applyFont="1" applyFill="1" applyBorder="1" applyAlignment="1">
      <alignment vertical="center" wrapText="1"/>
      <protection/>
    </xf>
    <xf numFmtId="0" fontId="13" fillId="34" borderId="22" xfId="50" applyFont="1" applyFill="1" applyBorder="1" applyAlignment="1">
      <alignment vertical="center" wrapText="1"/>
      <protection/>
    </xf>
    <xf numFmtId="4" fontId="13" fillId="34" borderId="23" xfId="50" applyNumberFormat="1" applyFont="1" applyFill="1" applyBorder="1" applyAlignment="1">
      <alignment vertical="center" wrapText="1"/>
      <protection/>
    </xf>
    <xf numFmtId="49" fontId="14" fillId="36" borderId="27" xfId="50" applyNumberFormat="1" applyFont="1" applyFill="1" applyBorder="1" applyAlignment="1">
      <alignment horizontal="right" vertical="center" wrapText="1"/>
      <protection/>
    </xf>
    <xf numFmtId="0" fontId="14" fillId="36" borderId="28" xfId="50" applyFont="1" applyFill="1" applyBorder="1" applyAlignment="1">
      <alignment vertical="center" wrapText="1"/>
      <protection/>
    </xf>
    <xf numFmtId="4" fontId="14" fillId="36" borderId="29" xfId="50" applyNumberFormat="1" applyFont="1" applyFill="1" applyBorder="1" applyAlignment="1">
      <alignment vertical="center" wrapText="1"/>
      <protection/>
    </xf>
    <xf numFmtId="0" fontId="9" fillId="0" borderId="28" xfId="50" applyFont="1" applyBorder="1" applyAlignment="1">
      <alignment horizontal="left" vertical="center" wrapText="1"/>
      <protection/>
    </xf>
    <xf numFmtId="49" fontId="14" fillId="34" borderId="27" xfId="50" applyNumberFormat="1" applyFont="1" applyFill="1" applyBorder="1" applyAlignment="1">
      <alignment horizontal="right" vertical="center" wrapText="1"/>
      <protection/>
    </xf>
    <xf numFmtId="0" fontId="9" fillId="34" borderId="28" xfId="50" applyFont="1" applyFill="1" applyBorder="1" applyAlignment="1">
      <alignment horizontal="left" vertical="center" wrapText="1"/>
      <protection/>
    </xf>
    <xf numFmtId="4" fontId="9" fillId="34" borderId="29" xfId="50" applyNumberFormat="1" applyFont="1" applyFill="1" applyBorder="1" applyAlignment="1">
      <alignment vertical="center"/>
      <protection/>
    </xf>
    <xf numFmtId="49" fontId="10" fillId="37" borderId="37" xfId="50" applyNumberFormat="1" applyFont="1" applyFill="1" applyBorder="1" applyAlignment="1">
      <alignment vertical="center" wrapText="1"/>
      <protection/>
    </xf>
    <xf numFmtId="0" fontId="13" fillId="37" borderId="38" xfId="50" applyFont="1" applyFill="1" applyBorder="1" applyAlignment="1">
      <alignment vertical="center" wrapText="1"/>
      <protection/>
    </xf>
    <xf numFmtId="4" fontId="13" fillId="37" borderId="39" xfId="50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50" applyFont="1" applyBorder="1" applyAlignment="1">
      <alignment horizontal="left" vertical="center" wrapText="1"/>
      <protection/>
    </xf>
    <xf numFmtId="4" fontId="9" fillId="0" borderId="11" xfId="50" applyNumberFormat="1" applyFont="1" applyBorder="1" applyAlignment="1">
      <alignment vertical="center" wrapText="1"/>
      <protection/>
    </xf>
    <xf numFmtId="4" fontId="9" fillId="0" borderId="41" xfId="50" applyNumberFormat="1" applyFont="1" applyBorder="1" applyAlignment="1">
      <alignment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42" xfId="0" applyNumberFormat="1" applyFont="1" applyFill="1" applyBorder="1" applyAlignment="1" applyProtection="1">
      <alignment horizontal="left"/>
      <protection/>
    </xf>
    <xf numFmtId="0" fontId="4" fillId="0" borderId="50" xfId="0" applyNumberFormat="1" applyFont="1" applyFill="1" applyBorder="1" applyAlignment="1" applyProtection="1">
      <alignment horizontal="left" vertical="center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A4" sqref="A4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21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98" t="s">
        <v>0</v>
      </c>
      <c r="B1" s="99"/>
      <c r="C1" s="99"/>
      <c r="D1" s="99"/>
      <c r="E1" s="99"/>
      <c r="F1" s="98"/>
      <c r="G1" s="98"/>
      <c r="H1" s="98"/>
      <c r="I1" s="23"/>
      <c r="J1" s="100" t="s">
        <v>1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23"/>
      <c r="AC1" s="23"/>
      <c r="AD1" s="23"/>
      <c r="AE1" s="24"/>
      <c r="AF1" s="101" t="s">
        <v>2</v>
      </c>
      <c r="AG1" s="101"/>
      <c r="AH1" s="101"/>
      <c r="AI1" s="101"/>
      <c r="AJ1" s="101"/>
      <c r="AK1" s="101"/>
      <c r="AL1" s="23"/>
      <c r="AM1" s="102" t="s">
        <v>3</v>
      </c>
      <c r="AN1" s="102"/>
      <c r="AO1" s="102"/>
      <c r="AP1" s="102"/>
      <c r="AQ1" s="102"/>
      <c r="AR1" s="102"/>
      <c r="AS1" s="102"/>
      <c r="AT1" s="102"/>
      <c r="AU1" s="102"/>
      <c r="AV1" s="102"/>
      <c r="AW1" s="102"/>
    </row>
    <row r="2" spans="1:49" ht="15" customHeight="1">
      <c r="A2" s="87" t="s">
        <v>4</v>
      </c>
      <c r="B2" s="84" t="s">
        <v>5</v>
      </c>
      <c r="C2" s="84" t="s">
        <v>38</v>
      </c>
      <c r="D2" s="84" t="s">
        <v>39</v>
      </c>
      <c r="E2" s="84" t="s">
        <v>40</v>
      </c>
      <c r="F2" s="93" t="s">
        <v>6</v>
      </c>
      <c r="G2" s="95" t="s">
        <v>7</v>
      </c>
      <c r="H2" s="95" t="s">
        <v>8</v>
      </c>
      <c r="I2" s="25"/>
      <c r="J2" s="95" t="s">
        <v>9</v>
      </c>
      <c r="K2" s="95" t="s">
        <v>10</v>
      </c>
      <c r="L2" s="95" t="s">
        <v>11</v>
      </c>
      <c r="M2" s="95" t="s">
        <v>12</v>
      </c>
      <c r="N2" s="97" t="s">
        <v>13</v>
      </c>
      <c r="O2" s="97"/>
      <c r="P2" s="95" t="s">
        <v>14</v>
      </c>
      <c r="Q2" s="87" t="s">
        <v>15</v>
      </c>
      <c r="R2" s="89" t="s">
        <v>16</v>
      </c>
      <c r="S2" s="92"/>
      <c r="T2" s="92"/>
      <c r="U2" s="93" t="s">
        <v>17</v>
      </c>
      <c r="V2" s="87" t="s">
        <v>18</v>
      </c>
      <c r="W2" s="87" t="s">
        <v>19</v>
      </c>
      <c r="X2" s="87" t="s">
        <v>20</v>
      </c>
      <c r="Y2" s="90" t="s">
        <v>21</v>
      </c>
      <c r="Z2" s="90"/>
      <c r="AA2" s="90"/>
      <c r="AB2" s="89" t="s">
        <v>22</v>
      </c>
      <c r="AC2" s="89" t="s">
        <v>23</v>
      </c>
      <c r="AD2" s="89" t="s">
        <v>24</v>
      </c>
      <c r="AE2" s="26"/>
      <c r="AF2" s="87" t="s">
        <v>25</v>
      </c>
      <c r="AG2" s="89" t="s">
        <v>26</v>
      </c>
      <c r="AH2" s="89"/>
      <c r="AI2" s="87" t="s">
        <v>27</v>
      </c>
      <c r="AJ2" s="89" t="s">
        <v>28</v>
      </c>
      <c r="AK2" s="89"/>
      <c r="AL2" s="25"/>
      <c r="AM2" s="89" t="s">
        <v>29</v>
      </c>
      <c r="AN2" s="89"/>
      <c r="AO2" s="87" t="s">
        <v>30</v>
      </c>
      <c r="AP2" s="87" t="s">
        <v>31</v>
      </c>
      <c r="AQ2" s="87" t="s">
        <v>32</v>
      </c>
      <c r="AR2" s="89" t="s">
        <v>33</v>
      </c>
      <c r="AS2" s="89"/>
      <c r="AT2" s="87" t="s">
        <v>34</v>
      </c>
      <c r="AU2" s="87" t="s">
        <v>35</v>
      </c>
      <c r="AV2" s="87" t="s">
        <v>36</v>
      </c>
      <c r="AW2" s="89" t="s">
        <v>37</v>
      </c>
    </row>
    <row r="3" spans="1:49" ht="56.25" customHeight="1">
      <c r="A3" s="88"/>
      <c r="B3" s="84"/>
      <c r="C3" s="86"/>
      <c r="D3" s="85"/>
      <c r="E3" s="85"/>
      <c r="F3" s="94"/>
      <c r="G3" s="96"/>
      <c r="H3" s="96"/>
      <c r="I3" s="25"/>
      <c r="J3" s="96"/>
      <c r="K3" s="96"/>
      <c r="L3" s="96"/>
      <c r="M3" s="96"/>
      <c r="N3" s="27" t="s">
        <v>41</v>
      </c>
      <c r="O3" s="27" t="s">
        <v>42</v>
      </c>
      <c r="P3" s="96"/>
      <c r="Q3" s="88"/>
      <c r="R3" s="91"/>
      <c r="S3" s="26" t="s">
        <v>43</v>
      </c>
      <c r="T3" s="27" t="s">
        <v>44</v>
      </c>
      <c r="U3" s="94"/>
      <c r="V3" s="88"/>
      <c r="W3" s="88"/>
      <c r="X3" s="88"/>
      <c r="Y3" s="27" t="s">
        <v>45</v>
      </c>
      <c r="Z3" s="27" t="s">
        <v>46</v>
      </c>
      <c r="AA3" s="28" t="s">
        <v>47</v>
      </c>
      <c r="AB3" s="91"/>
      <c r="AC3" s="91"/>
      <c r="AD3" s="91"/>
      <c r="AE3" s="25"/>
      <c r="AF3" s="88"/>
      <c r="AG3" s="27" t="s">
        <v>48</v>
      </c>
      <c r="AH3" s="27" t="s">
        <v>49</v>
      </c>
      <c r="AI3" s="88"/>
      <c r="AJ3" s="29" t="s">
        <v>50</v>
      </c>
      <c r="AK3" s="29" t="s">
        <v>51</v>
      </c>
      <c r="AL3" s="25"/>
      <c r="AM3" s="29" t="s">
        <v>52</v>
      </c>
      <c r="AN3" s="29" t="s">
        <v>53</v>
      </c>
      <c r="AO3" s="88"/>
      <c r="AP3" s="88"/>
      <c r="AQ3" s="88"/>
      <c r="AR3" s="29" t="s">
        <v>54</v>
      </c>
      <c r="AS3" s="29" t="s">
        <v>55</v>
      </c>
      <c r="AT3" s="88"/>
      <c r="AU3" s="88"/>
      <c r="AV3" s="88"/>
      <c r="AW3" s="91"/>
    </row>
    <row r="4" spans="1:49" ht="44.25" customHeight="1">
      <c r="A4" s="6" t="s">
        <v>57</v>
      </c>
      <c r="B4" s="83" t="s">
        <v>281</v>
      </c>
      <c r="C4" s="83" t="s">
        <v>282</v>
      </c>
      <c r="D4" s="6" t="s">
        <v>58</v>
      </c>
      <c r="E4" s="6" t="s">
        <v>79</v>
      </c>
      <c r="F4" s="6" t="s">
        <v>59</v>
      </c>
      <c r="G4" s="6" t="s">
        <v>60</v>
      </c>
      <c r="H4" s="6" t="s">
        <v>61</v>
      </c>
      <c r="J4" s="6" t="s">
        <v>62</v>
      </c>
      <c r="K4" s="6" t="s">
        <v>60</v>
      </c>
      <c r="L4" s="12" t="s">
        <v>213</v>
      </c>
      <c r="M4" s="6" t="s">
        <v>70</v>
      </c>
      <c r="N4" s="6" t="s">
        <v>63</v>
      </c>
      <c r="O4" s="6" t="s">
        <v>63</v>
      </c>
      <c r="P4" s="6" t="s">
        <v>64</v>
      </c>
      <c r="Q4" s="6" t="s">
        <v>64</v>
      </c>
      <c r="R4" s="6" t="s">
        <v>71</v>
      </c>
      <c r="S4" s="6" t="s">
        <v>72</v>
      </c>
      <c r="T4" s="6" t="s">
        <v>63</v>
      </c>
      <c r="U4" s="6" t="s">
        <v>82</v>
      </c>
      <c r="V4" s="6" t="s">
        <v>73</v>
      </c>
      <c r="W4" s="6" t="s">
        <v>65</v>
      </c>
      <c r="X4" s="6"/>
      <c r="Y4" s="6" t="s">
        <v>74</v>
      </c>
      <c r="Z4" s="6" t="s">
        <v>74</v>
      </c>
      <c r="AA4" s="6"/>
      <c r="AB4" s="6" t="s">
        <v>59</v>
      </c>
      <c r="AC4" s="6" t="s">
        <v>78</v>
      </c>
      <c r="AD4" s="6" t="s">
        <v>59</v>
      </c>
      <c r="AF4" s="6" t="s">
        <v>80</v>
      </c>
      <c r="AG4" s="6" t="s">
        <v>66</v>
      </c>
      <c r="AH4" s="6" t="s">
        <v>67</v>
      </c>
      <c r="AI4" s="6" t="s">
        <v>81</v>
      </c>
      <c r="AJ4" s="6" t="s">
        <v>77</v>
      </c>
      <c r="AK4" s="6" t="s">
        <v>64</v>
      </c>
      <c r="AM4" s="6" t="s">
        <v>68</v>
      </c>
      <c r="AN4" s="6" t="s">
        <v>83</v>
      </c>
      <c r="AO4" s="6" t="s">
        <v>68</v>
      </c>
      <c r="AP4" s="6" t="s">
        <v>69</v>
      </c>
      <c r="AQ4" s="6" t="s">
        <v>68</v>
      </c>
      <c r="AR4" s="6" t="s">
        <v>68</v>
      </c>
      <c r="AS4" s="6" t="s">
        <v>73</v>
      </c>
      <c r="AT4" s="6" t="s">
        <v>68</v>
      </c>
      <c r="AU4" s="6" t="s">
        <v>75</v>
      </c>
      <c r="AV4" s="6" t="s">
        <v>75</v>
      </c>
      <c r="AW4" s="6" t="s">
        <v>76</v>
      </c>
    </row>
  </sheetData>
  <sheetProtection selectLockedCells="1" selectUnlockedCells="1"/>
  <mergeCells count="42">
    <mergeCell ref="A1:H1"/>
    <mergeCell ref="J1:AA1"/>
    <mergeCell ref="AF1:AK1"/>
    <mergeCell ref="AM1:AW1"/>
    <mergeCell ref="A2:A3"/>
    <mergeCell ref="B2:B3"/>
    <mergeCell ref="F2:F3"/>
    <mergeCell ref="G2:G3"/>
    <mergeCell ref="H2:H3"/>
    <mergeCell ref="J2:J3"/>
    <mergeCell ref="K2:K3"/>
    <mergeCell ref="L2:L3"/>
    <mergeCell ref="M2:M3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AU2:AU3"/>
    <mergeCell ref="AV2:AV3"/>
    <mergeCell ref="AW2:AW3"/>
    <mergeCell ref="AG2:AH2"/>
    <mergeCell ref="AI2:AI3"/>
    <mergeCell ref="AJ2:AK2"/>
    <mergeCell ref="AM2:AN2"/>
    <mergeCell ref="AO2:AO3"/>
    <mergeCell ref="AP2:AP3"/>
    <mergeCell ref="D2:D3"/>
    <mergeCell ref="C2:C3"/>
    <mergeCell ref="E2:E3"/>
    <mergeCell ref="AQ2:AQ3"/>
    <mergeCell ref="AR2:AS2"/>
    <mergeCell ref="AT2:AT3"/>
    <mergeCell ref="X2:X3"/>
    <mergeCell ref="Y2:AA2"/>
    <mergeCell ref="AB2:AB3"/>
    <mergeCell ref="AC2:AC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Y1">
      <selection activeCell="AP3" sqref="AP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9" t="s">
        <v>141</v>
      </c>
      <c r="B1" s="109" t="s">
        <v>142</v>
      </c>
      <c r="C1" s="108" t="s">
        <v>143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"/>
      <c r="U1" s="108" t="s">
        <v>144</v>
      </c>
      <c r="V1" s="108"/>
      <c r="W1" s="108"/>
      <c r="X1" s="108"/>
      <c r="Y1" s="3"/>
      <c r="Z1" s="107" t="s">
        <v>145</v>
      </c>
      <c r="AA1" s="107"/>
      <c r="AB1" s="107"/>
      <c r="AC1" s="107"/>
      <c r="AD1" s="107"/>
      <c r="AE1" s="107"/>
      <c r="AF1" s="3"/>
      <c r="AG1" s="107" t="s">
        <v>146</v>
      </c>
      <c r="AH1" s="107"/>
      <c r="AI1" s="107"/>
      <c r="AJ1" s="107"/>
      <c r="AK1" s="3"/>
      <c r="AL1" s="108" t="s">
        <v>147</v>
      </c>
      <c r="AM1" s="108"/>
      <c r="AN1" s="108"/>
    </row>
    <row r="2" spans="1:40" ht="69.75" customHeight="1">
      <c r="A2" s="110"/>
      <c r="B2" s="110"/>
      <c r="C2" s="21" t="s">
        <v>148</v>
      </c>
      <c r="D2" s="21" t="s">
        <v>149</v>
      </c>
      <c r="E2" s="21" t="s">
        <v>150</v>
      </c>
      <c r="F2" s="21" t="s">
        <v>151</v>
      </c>
      <c r="G2" s="21" t="s">
        <v>152</v>
      </c>
      <c r="H2" s="21" t="s">
        <v>153</v>
      </c>
      <c r="I2" s="21" t="s">
        <v>154</v>
      </c>
      <c r="J2" s="21" t="s">
        <v>155</v>
      </c>
      <c r="K2" s="21" t="s">
        <v>156</v>
      </c>
      <c r="L2" s="21" t="s">
        <v>157</v>
      </c>
      <c r="M2" s="21" t="s">
        <v>158</v>
      </c>
      <c r="N2" s="21" t="s">
        <v>159</v>
      </c>
      <c r="O2" s="21" t="s">
        <v>160</v>
      </c>
      <c r="P2" s="21" t="s">
        <v>161</v>
      </c>
      <c r="Q2" s="21" t="s">
        <v>162</v>
      </c>
      <c r="R2" s="21" t="s">
        <v>163</v>
      </c>
      <c r="S2" s="21" t="s">
        <v>164</v>
      </c>
      <c r="T2" s="31"/>
      <c r="U2" s="32" t="s">
        <v>165</v>
      </c>
      <c r="V2" s="32" t="s">
        <v>166</v>
      </c>
      <c r="W2" s="21" t="s">
        <v>167</v>
      </c>
      <c r="X2" s="21" t="s">
        <v>168</v>
      </c>
      <c r="Y2" s="31"/>
      <c r="Z2" s="21" t="s">
        <v>148</v>
      </c>
      <c r="AA2" s="21" t="s">
        <v>149</v>
      </c>
      <c r="AB2" s="21" t="s">
        <v>150</v>
      </c>
      <c r="AC2" s="21" t="s">
        <v>162</v>
      </c>
      <c r="AD2" s="21" t="s">
        <v>163</v>
      </c>
      <c r="AE2" s="21" t="s">
        <v>164</v>
      </c>
      <c r="AF2" s="31"/>
      <c r="AG2" s="21" t="s">
        <v>165</v>
      </c>
      <c r="AH2" s="21" t="s">
        <v>166</v>
      </c>
      <c r="AI2" s="21" t="s">
        <v>169</v>
      </c>
      <c r="AJ2" s="21" t="s">
        <v>168</v>
      </c>
      <c r="AK2" s="31"/>
      <c r="AL2" s="21" t="s">
        <v>170</v>
      </c>
      <c r="AM2" s="21" t="s">
        <v>171</v>
      </c>
      <c r="AN2" s="21" t="s">
        <v>172</v>
      </c>
    </row>
    <row r="3" spans="1:40" ht="25.5" customHeight="1">
      <c r="A3" s="22">
        <v>42005</v>
      </c>
      <c r="B3" s="22">
        <v>42369</v>
      </c>
      <c r="C3" s="6" t="s">
        <v>174</v>
      </c>
      <c r="D3" s="6" t="s">
        <v>73</v>
      </c>
      <c r="E3" s="6" t="s">
        <v>175</v>
      </c>
      <c r="F3" s="12" t="s">
        <v>214</v>
      </c>
      <c r="G3" s="12" t="s">
        <v>215</v>
      </c>
      <c r="H3" s="12" t="s">
        <v>121</v>
      </c>
      <c r="I3" s="12" t="s">
        <v>122</v>
      </c>
      <c r="J3" s="83" t="s">
        <v>283</v>
      </c>
      <c r="K3" s="83" t="s">
        <v>283</v>
      </c>
      <c r="L3" s="6" t="s">
        <v>73</v>
      </c>
      <c r="M3" s="6" t="s">
        <v>73</v>
      </c>
      <c r="N3" s="6" t="s">
        <v>73</v>
      </c>
      <c r="O3" s="6" t="s">
        <v>73</v>
      </c>
      <c r="P3" s="83" t="s">
        <v>283</v>
      </c>
      <c r="Q3" s="6" t="s">
        <v>176</v>
      </c>
      <c r="R3" s="6" t="s">
        <v>73</v>
      </c>
      <c r="S3" s="6" t="s">
        <v>177</v>
      </c>
      <c r="T3" s="4"/>
      <c r="U3" s="6" t="s">
        <v>173</v>
      </c>
      <c r="V3" s="6" t="s">
        <v>173</v>
      </c>
      <c r="W3" s="6" t="s">
        <v>173</v>
      </c>
      <c r="X3" s="6" t="s">
        <v>73</v>
      </c>
      <c r="Y3" s="4"/>
      <c r="Z3" s="6" t="s">
        <v>174</v>
      </c>
      <c r="AA3" s="6" t="s">
        <v>73</v>
      </c>
      <c r="AB3" s="6" t="s">
        <v>175</v>
      </c>
      <c r="AC3" s="6" t="s">
        <v>176</v>
      </c>
      <c r="AD3" s="6" t="s">
        <v>176</v>
      </c>
      <c r="AE3" s="6" t="s">
        <v>177</v>
      </c>
      <c r="AF3" s="4"/>
      <c r="AG3" s="6" t="s">
        <v>173</v>
      </c>
      <c r="AH3" s="6" t="s">
        <v>173</v>
      </c>
      <c r="AI3" s="6" t="s">
        <v>173</v>
      </c>
      <c r="AJ3" s="6" t="s">
        <v>73</v>
      </c>
      <c r="AK3" s="33"/>
      <c r="AL3" s="6" t="s">
        <v>56</v>
      </c>
      <c r="AM3" s="6" t="s">
        <v>56</v>
      </c>
      <c r="AN3" s="6" t="s">
        <v>178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C10" sqref="C10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12" t="s">
        <v>217</v>
      </c>
      <c r="B1" s="113"/>
      <c r="C1" s="113"/>
      <c r="D1" s="113"/>
      <c r="E1" s="19"/>
      <c r="F1" s="19"/>
      <c r="G1" s="19"/>
      <c r="H1" s="19"/>
      <c r="I1" s="19"/>
      <c r="J1" s="16"/>
    </row>
    <row r="2" spans="1:10" ht="23.25" customHeight="1">
      <c r="A2" s="115" t="s">
        <v>141</v>
      </c>
      <c r="B2" s="115" t="s">
        <v>142</v>
      </c>
      <c r="C2" s="84" t="s">
        <v>113</v>
      </c>
      <c r="D2" s="84" t="s">
        <v>179</v>
      </c>
      <c r="E2" s="17"/>
      <c r="F2" s="116"/>
      <c r="G2" s="116"/>
      <c r="H2" s="116"/>
      <c r="I2" s="116"/>
      <c r="J2" s="16"/>
    </row>
    <row r="3" spans="1:10" ht="22.5" customHeight="1">
      <c r="A3" s="115"/>
      <c r="B3" s="115"/>
      <c r="C3" s="114"/>
      <c r="D3" s="114"/>
      <c r="E3" s="18"/>
      <c r="F3" s="111"/>
      <c r="G3" s="111"/>
      <c r="H3" s="111"/>
      <c r="I3" s="111"/>
      <c r="J3" s="16"/>
    </row>
    <row r="4" spans="1:10" ht="35.25" customHeight="1">
      <c r="A4" s="115"/>
      <c r="B4" s="115"/>
      <c r="C4" s="114"/>
      <c r="D4" s="114"/>
      <c r="E4" s="18"/>
      <c r="F4" s="111"/>
      <c r="G4" s="111"/>
      <c r="H4" s="111"/>
      <c r="I4" s="111"/>
      <c r="J4" s="16"/>
    </row>
    <row r="5" spans="1:4" ht="28.5" customHeight="1">
      <c r="A5" s="20">
        <v>42005</v>
      </c>
      <c r="B5" s="20">
        <v>42369</v>
      </c>
      <c r="C5" s="10" t="s">
        <v>116</v>
      </c>
      <c r="D5" s="10" t="s">
        <v>125</v>
      </c>
    </row>
    <row r="6" spans="1:4" ht="55.5" customHeight="1">
      <c r="A6" s="20">
        <v>42005</v>
      </c>
      <c r="B6" s="20">
        <v>42369</v>
      </c>
      <c r="C6" s="10" t="s">
        <v>119</v>
      </c>
      <c r="D6" s="10" t="s">
        <v>124</v>
      </c>
    </row>
    <row r="7" spans="1:4" ht="35.25" customHeight="1">
      <c r="A7" s="20">
        <v>42005</v>
      </c>
      <c r="B7" s="20">
        <v>42369</v>
      </c>
      <c r="C7" s="10" t="s">
        <v>118</v>
      </c>
      <c r="D7" s="10" t="s">
        <v>277</v>
      </c>
    </row>
    <row r="8" spans="1:4" ht="30" customHeight="1">
      <c r="A8" s="20">
        <v>42005</v>
      </c>
      <c r="B8" s="20">
        <v>42369</v>
      </c>
      <c r="C8" s="10" t="s">
        <v>115</v>
      </c>
      <c r="D8" s="10" t="s">
        <v>122</v>
      </c>
    </row>
    <row r="9" spans="1:4" ht="27" customHeight="1">
      <c r="A9" s="20">
        <v>42005</v>
      </c>
      <c r="B9" s="20">
        <v>42369</v>
      </c>
      <c r="C9" s="10" t="s">
        <v>117</v>
      </c>
      <c r="D9" s="10" t="s">
        <v>126</v>
      </c>
    </row>
    <row r="10" spans="1:4" ht="43.5" customHeight="1">
      <c r="A10" s="20">
        <v>42005</v>
      </c>
      <c r="B10" s="20">
        <v>42369</v>
      </c>
      <c r="C10" s="10" t="s">
        <v>279</v>
      </c>
      <c r="D10" s="10" t="s">
        <v>280</v>
      </c>
    </row>
    <row r="11" spans="1:4" ht="27" customHeight="1">
      <c r="A11" s="20">
        <v>42005</v>
      </c>
      <c r="B11" s="20">
        <v>42369</v>
      </c>
      <c r="C11" s="10" t="s">
        <v>123</v>
      </c>
      <c r="D11" s="10" t="s">
        <v>278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19" sqref="D19"/>
    </sheetView>
  </sheetViews>
  <sheetFormatPr defaultColWidth="9.33203125" defaultRowHeight="12.75" customHeight="1"/>
  <cols>
    <col min="1" max="2" width="15.83203125" style="1" customWidth="1"/>
    <col min="3" max="4" width="26" style="1" customWidth="1"/>
    <col min="5" max="5" width="17" style="1" customWidth="1"/>
    <col min="6" max="6" width="23.33203125" style="1" customWidth="1"/>
    <col min="7" max="7" width="23.16015625" style="1" customWidth="1"/>
    <col min="8" max="8" width="22.66015625" style="1" customWidth="1"/>
    <col min="9" max="9" width="16.66015625" style="1" customWidth="1"/>
    <col min="10" max="10" width="26.33203125" style="1" customWidth="1"/>
    <col min="11" max="11" width="32" style="1" customWidth="1"/>
    <col min="12" max="12" width="39.33203125" style="1" customWidth="1"/>
    <col min="13" max="13" width="42" style="1" customWidth="1"/>
    <col min="14" max="14" width="16.83203125" style="0" customWidth="1"/>
    <col min="15" max="16" width="22.83203125" style="0" customWidth="1"/>
    <col min="17" max="17" width="17.16015625" style="0" customWidth="1"/>
    <col min="18" max="18" width="16.33203125" style="0" customWidth="1"/>
    <col min="19" max="19" width="23.16015625" style="0" customWidth="1"/>
    <col min="20" max="20" width="22.5" style="0" customWidth="1"/>
    <col min="21" max="21" width="17" style="0" customWidth="1"/>
    <col min="22" max="22" width="16.83203125" style="0" customWidth="1"/>
    <col min="23" max="23" width="21.66015625" style="0" customWidth="1"/>
  </cols>
  <sheetData>
    <row r="1" spans="1:13" ht="25.5" customHeight="1">
      <c r="A1" s="103" t="s">
        <v>210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3.25" customHeight="1">
      <c r="A2" s="84" t="s">
        <v>141</v>
      </c>
      <c r="B2" s="84" t="s">
        <v>142</v>
      </c>
      <c r="C2" s="84" t="s">
        <v>127</v>
      </c>
      <c r="D2" s="84" t="s">
        <v>128</v>
      </c>
      <c r="E2" s="84" t="s">
        <v>94</v>
      </c>
      <c r="F2" s="84" t="s">
        <v>180</v>
      </c>
      <c r="G2" s="84" t="s">
        <v>181</v>
      </c>
      <c r="H2" s="84" t="s">
        <v>182</v>
      </c>
      <c r="I2" s="84" t="s">
        <v>183</v>
      </c>
      <c r="J2" s="84" t="s">
        <v>184</v>
      </c>
      <c r="K2" s="84" t="s">
        <v>185</v>
      </c>
      <c r="L2" s="84" t="s">
        <v>186</v>
      </c>
      <c r="M2" s="84" t="s">
        <v>187</v>
      </c>
    </row>
    <row r="3" spans="1:13" ht="35.25" customHeight="1">
      <c r="A3" s="84"/>
      <c r="B3" s="8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8" customHeight="1">
      <c r="A4" s="37">
        <v>42005</v>
      </c>
      <c r="B4" s="37">
        <v>42369</v>
      </c>
      <c r="C4" s="35" t="s">
        <v>97</v>
      </c>
      <c r="D4" s="35" t="s">
        <v>129</v>
      </c>
      <c r="E4" s="35" t="s">
        <v>132</v>
      </c>
      <c r="F4" s="35" t="s">
        <v>188</v>
      </c>
      <c r="G4" s="38" t="s">
        <v>191</v>
      </c>
      <c r="H4" s="38" t="s">
        <v>191</v>
      </c>
      <c r="I4" s="35" t="s">
        <v>73</v>
      </c>
      <c r="J4" s="35" t="s">
        <v>189</v>
      </c>
      <c r="K4" s="35" t="s">
        <v>189</v>
      </c>
      <c r="L4" s="35" t="s">
        <v>73</v>
      </c>
      <c r="M4" s="35" t="s">
        <v>73</v>
      </c>
    </row>
    <row r="5" spans="1:13" ht="19.5" customHeight="1">
      <c r="A5" s="37">
        <v>42005</v>
      </c>
      <c r="B5" s="37">
        <v>42369</v>
      </c>
      <c r="C5" s="35" t="s">
        <v>98</v>
      </c>
      <c r="D5" s="35" t="s">
        <v>129</v>
      </c>
      <c r="E5" s="35" t="s">
        <v>131</v>
      </c>
      <c r="F5" s="35" t="s">
        <v>192</v>
      </c>
      <c r="G5" s="35" t="s">
        <v>193</v>
      </c>
      <c r="H5" s="35" t="s">
        <v>193</v>
      </c>
      <c r="I5" s="35" t="s">
        <v>73</v>
      </c>
      <c r="J5" s="35" t="s">
        <v>193</v>
      </c>
      <c r="K5" s="35" t="s">
        <v>193</v>
      </c>
      <c r="L5" s="35" t="s">
        <v>73</v>
      </c>
      <c r="M5" s="35" t="s">
        <v>73</v>
      </c>
    </row>
    <row r="6" spans="1:13" ht="18.75" customHeight="1">
      <c r="A6" s="37">
        <v>42005</v>
      </c>
      <c r="B6" s="37">
        <v>42369</v>
      </c>
      <c r="C6" s="35" t="s">
        <v>101</v>
      </c>
      <c r="D6" s="35" t="s">
        <v>129</v>
      </c>
      <c r="E6" s="35" t="s">
        <v>107</v>
      </c>
      <c r="F6" s="38" t="s">
        <v>211</v>
      </c>
      <c r="G6" s="35" t="s">
        <v>194</v>
      </c>
      <c r="H6" s="35" t="s">
        <v>194</v>
      </c>
      <c r="I6" s="35" t="s">
        <v>73</v>
      </c>
      <c r="J6" s="35" t="s">
        <v>195</v>
      </c>
      <c r="K6" s="35" t="s">
        <v>195</v>
      </c>
      <c r="L6" s="35" t="s">
        <v>73</v>
      </c>
      <c r="M6" s="35" t="s">
        <v>73</v>
      </c>
    </row>
    <row r="7" spans="1:13" ht="18.75" customHeight="1">
      <c r="A7" s="37">
        <v>42005</v>
      </c>
      <c r="B7" s="37">
        <v>42369</v>
      </c>
      <c r="C7" s="35" t="s">
        <v>99</v>
      </c>
      <c r="D7" s="35" t="s">
        <v>129</v>
      </c>
      <c r="E7" s="35" t="s">
        <v>130</v>
      </c>
      <c r="F7" s="35" t="s">
        <v>198</v>
      </c>
      <c r="G7" s="35" t="s">
        <v>199</v>
      </c>
      <c r="H7" s="35" t="s">
        <v>199</v>
      </c>
      <c r="I7" s="35" t="s">
        <v>73</v>
      </c>
      <c r="J7" s="35" t="s">
        <v>200</v>
      </c>
      <c r="K7" s="35" t="s">
        <v>200</v>
      </c>
      <c r="L7" s="35" t="s">
        <v>73</v>
      </c>
      <c r="M7" s="35" t="s">
        <v>73</v>
      </c>
    </row>
    <row r="8" spans="1:13" ht="20.25" customHeight="1">
      <c r="A8" s="37">
        <v>42005</v>
      </c>
      <c r="B8" s="37">
        <v>42369</v>
      </c>
      <c r="C8" s="35" t="s">
        <v>100</v>
      </c>
      <c r="D8" s="35" t="s">
        <v>129</v>
      </c>
      <c r="E8" s="35" t="s">
        <v>132</v>
      </c>
      <c r="F8" s="35" t="s">
        <v>196</v>
      </c>
      <c r="G8" s="35" t="s">
        <v>201</v>
      </c>
      <c r="H8" s="35" t="s">
        <v>201</v>
      </c>
      <c r="I8" s="35" t="s">
        <v>73</v>
      </c>
      <c r="J8" s="35" t="s">
        <v>197</v>
      </c>
      <c r="K8" s="35" t="s">
        <v>197</v>
      </c>
      <c r="L8" s="35" t="s">
        <v>73</v>
      </c>
      <c r="M8" s="35" t="s">
        <v>73</v>
      </c>
    </row>
    <row r="9" spans="1:13" ht="18" customHeight="1">
      <c r="A9" s="37">
        <v>42005</v>
      </c>
      <c r="B9" s="37">
        <v>42369</v>
      </c>
      <c r="C9" s="35" t="s">
        <v>102</v>
      </c>
      <c r="D9" s="35" t="s">
        <v>129</v>
      </c>
      <c r="E9" s="35" t="s">
        <v>132</v>
      </c>
      <c r="F9" s="38" t="s">
        <v>212</v>
      </c>
      <c r="G9" s="35" t="s">
        <v>202</v>
      </c>
      <c r="H9" s="35" t="s">
        <v>202</v>
      </c>
      <c r="I9" s="35" t="s">
        <v>73</v>
      </c>
      <c r="J9" s="35" t="s">
        <v>73</v>
      </c>
      <c r="K9" s="38" t="s">
        <v>73</v>
      </c>
      <c r="L9" s="35" t="s">
        <v>73</v>
      </c>
      <c r="M9" s="35" t="s">
        <v>73</v>
      </c>
    </row>
  </sheetData>
  <sheetProtection selectLockedCells="1" selectUnlockedCells="1"/>
  <mergeCells count="14">
    <mergeCell ref="A1:M1"/>
    <mergeCell ref="C2:C3"/>
    <mergeCell ref="D2:D3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39" sqref="E39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6.25">
      <c r="A1" s="39" t="s">
        <v>218</v>
      </c>
      <c r="B1" s="40"/>
      <c r="C1" s="40"/>
    </row>
    <row r="2" spans="1:3" ht="14.25">
      <c r="A2" s="42"/>
      <c r="B2" s="41"/>
      <c r="C2" s="41"/>
    </row>
    <row r="3" spans="1:3" ht="15.75" thickBot="1">
      <c r="A3" s="43"/>
      <c r="B3" s="41"/>
      <c r="C3" s="41"/>
    </row>
    <row r="4" spans="1:3" ht="29.25" thickBot="1">
      <c r="A4" s="44" t="s">
        <v>219</v>
      </c>
      <c r="B4" s="45" t="s">
        <v>220</v>
      </c>
      <c r="C4" s="45" t="s">
        <v>221</v>
      </c>
    </row>
    <row r="5" spans="1:3" ht="13.5" thickBot="1">
      <c r="A5" s="46"/>
      <c r="B5" s="47"/>
      <c r="C5" s="48"/>
    </row>
    <row r="6" spans="1:3" ht="15.75">
      <c r="A6" s="49" t="s">
        <v>222</v>
      </c>
      <c r="B6" s="50"/>
      <c r="C6" s="51"/>
    </row>
    <row r="7" spans="1:3" ht="15">
      <c r="A7" s="52" t="s">
        <v>223</v>
      </c>
      <c r="B7" s="53" t="s">
        <v>224</v>
      </c>
      <c r="C7" s="54">
        <f>C8</f>
        <v>3314022.34</v>
      </c>
    </row>
    <row r="8" spans="1:3" ht="28.5">
      <c r="A8" s="55" t="s">
        <v>225</v>
      </c>
      <c r="B8" s="56" t="s">
        <v>226</v>
      </c>
      <c r="C8" s="57">
        <v>3314022.34</v>
      </c>
    </row>
    <row r="9" spans="1:3" ht="15">
      <c r="A9" s="52" t="s">
        <v>228</v>
      </c>
      <c r="B9" s="53" t="s">
        <v>229</v>
      </c>
      <c r="C9" s="54">
        <f>C10+C11+C12+C13</f>
        <v>4399017</v>
      </c>
    </row>
    <row r="10" spans="1:3" ht="15">
      <c r="A10" s="55" t="s">
        <v>257</v>
      </c>
      <c r="B10" s="56" t="s">
        <v>274</v>
      </c>
      <c r="C10" s="57">
        <v>3193064</v>
      </c>
    </row>
    <row r="11" spans="1:3" ht="28.5">
      <c r="A11" s="55" t="s">
        <v>258</v>
      </c>
      <c r="B11" s="56" t="s">
        <v>230</v>
      </c>
      <c r="C11" s="57">
        <v>867493</v>
      </c>
    </row>
    <row r="12" spans="1:3" ht="15">
      <c r="A12" s="55" t="s">
        <v>275</v>
      </c>
      <c r="B12" s="56" t="s">
        <v>231</v>
      </c>
      <c r="C12" s="57">
        <v>231951</v>
      </c>
    </row>
    <row r="13" spans="1:3" ht="15">
      <c r="A13" s="58" t="s">
        <v>260</v>
      </c>
      <c r="B13" s="59" t="s">
        <v>98</v>
      </c>
      <c r="C13" s="60">
        <v>106509</v>
      </c>
    </row>
    <row r="14" spans="1:3" ht="16.5" thickBot="1">
      <c r="A14" s="61"/>
      <c r="B14" s="62" t="s">
        <v>232</v>
      </c>
      <c r="C14" s="63">
        <f>C7+C9</f>
        <v>7713039.34</v>
      </c>
    </row>
    <row r="15" spans="1:3" ht="16.5" thickBot="1">
      <c r="A15" s="64"/>
      <c r="B15" s="65"/>
      <c r="C15" s="66"/>
    </row>
    <row r="16" spans="1:3" ht="15.75">
      <c r="A16" s="49" t="s">
        <v>233</v>
      </c>
      <c r="B16" s="50"/>
      <c r="C16" s="51"/>
    </row>
    <row r="17" spans="1:3" ht="15">
      <c r="A17" s="67" t="s">
        <v>223</v>
      </c>
      <c r="B17" s="68" t="s">
        <v>224</v>
      </c>
      <c r="C17" s="69">
        <f>C18+C19+C27+C28+C29+C30+C31</f>
        <v>3359945.9599999995</v>
      </c>
    </row>
    <row r="18" spans="1:3" ht="15">
      <c r="A18" s="55" t="s">
        <v>225</v>
      </c>
      <c r="B18" s="56" t="s">
        <v>234</v>
      </c>
      <c r="C18" s="57">
        <v>181043.81</v>
      </c>
    </row>
    <row r="19" spans="1:3" ht="15">
      <c r="A19" s="55" t="s">
        <v>227</v>
      </c>
      <c r="B19" s="56" t="s">
        <v>123</v>
      </c>
      <c r="C19" s="57">
        <f>C20+C21+C22+C23+C24+C25+C26</f>
        <v>1111763.38</v>
      </c>
    </row>
    <row r="20" spans="1:3" ht="28.5">
      <c r="A20" s="55" t="s">
        <v>235</v>
      </c>
      <c r="B20" s="70" t="s">
        <v>236</v>
      </c>
      <c r="C20" s="57">
        <v>284748.71</v>
      </c>
    </row>
    <row r="21" spans="1:3" ht="42.75">
      <c r="A21" s="55" t="s">
        <v>237</v>
      </c>
      <c r="B21" s="70" t="s">
        <v>276</v>
      </c>
      <c r="C21" s="57">
        <f>76077.59+74400</f>
        <v>150477.59</v>
      </c>
    </row>
    <row r="22" spans="1:3" ht="15">
      <c r="A22" s="55" t="s">
        <v>238</v>
      </c>
      <c r="B22" s="70" t="s">
        <v>239</v>
      </c>
      <c r="C22" s="57">
        <v>9647.56</v>
      </c>
    </row>
    <row r="23" spans="1:3" ht="15">
      <c r="A23" s="55" t="s">
        <v>240</v>
      </c>
      <c r="B23" s="70" t="s">
        <v>241</v>
      </c>
      <c r="C23" s="57">
        <v>80099.06</v>
      </c>
    </row>
    <row r="24" spans="1:3" ht="15">
      <c r="A24" s="71" t="s">
        <v>242</v>
      </c>
      <c r="B24" s="72" t="s">
        <v>244</v>
      </c>
      <c r="C24" s="57">
        <v>19148.88</v>
      </c>
    </row>
    <row r="25" spans="1:3" ht="28.5">
      <c r="A25" s="55" t="s">
        <v>243</v>
      </c>
      <c r="B25" s="70" t="s">
        <v>246</v>
      </c>
      <c r="C25" s="57">
        <v>21441.6</v>
      </c>
    </row>
    <row r="26" spans="1:3" ht="15">
      <c r="A26" s="55" t="s">
        <v>245</v>
      </c>
      <c r="B26" s="79" t="s">
        <v>247</v>
      </c>
      <c r="C26" s="80">
        <v>546199.98</v>
      </c>
    </row>
    <row r="27" spans="1:3" ht="28.5">
      <c r="A27" s="55" t="s">
        <v>248</v>
      </c>
      <c r="B27" s="56" t="s">
        <v>249</v>
      </c>
      <c r="C27" s="81">
        <v>208660.66</v>
      </c>
    </row>
    <row r="28" spans="1:3" ht="15">
      <c r="A28" s="55" t="s">
        <v>250</v>
      </c>
      <c r="B28" s="56" t="s">
        <v>120</v>
      </c>
      <c r="C28" s="57">
        <f>894567.59+400000</f>
        <v>1294567.5899999999</v>
      </c>
    </row>
    <row r="29" spans="1:3" ht="15">
      <c r="A29" s="55" t="s">
        <v>251</v>
      </c>
      <c r="B29" s="56" t="s">
        <v>253</v>
      </c>
      <c r="C29" s="57">
        <v>313006.8</v>
      </c>
    </row>
    <row r="30" spans="1:3" ht="15">
      <c r="A30" s="55" t="s">
        <v>252</v>
      </c>
      <c r="B30" s="70" t="s">
        <v>255</v>
      </c>
      <c r="C30" s="57">
        <v>182450.23</v>
      </c>
    </row>
    <row r="31" spans="1:3" ht="28.5">
      <c r="A31" s="55" t="s">
        <v>254</v>
      </c>
      <c r="B31" s="70" t="s">
        <v>256</v>
      </c>
      <c r="C31" s="57">
        <v>68453.49</v>
      </c>
    </row>
    <row r="32" spans="1:3" ht="15">
      <c r="A32" s="67" t="s">
        <v>228</v>
      </c>
      <c r="B32" s="68" t="s">
        <v>229</v>
      </c>
      <c r="C32" s="69">
        <f>C33+C34+C35+C36</f>
        <v>4399017</v>
      </c>
    </row>
    <row r="33" spans="1:3" ht="15">
      <c r="A33" s="55" t="s">
        <v>257</v>
      </c>
      <c r="B33" s="56" t="s">
        <v>274</v>
      </c>
      <c r="C33" s="57">
        <f>C10</f>
        <v>3193064</v>
      </c>
    </row>
    <row r="34" spans="1:3" ht="28.5">
      <c r="A34" s="55" t="s">
        <v>258</v>
      </c>
      <c r="B34" s="56" t="s">
        <v>230</v>
      </c>
      <c r="C34" s="73">
        <f>C11</f>
        <v>867493</v>
      </c>
    </row>
    <row r="35" spans="1:3" ht="15">
      <c r="A35" s="55" t="s">
        <v>259</v>
      </c>
      <c r="B35" s="56" t="s">
        <v>231</v>
      </c>
      <c r="C35" s="73">
        <f>C12</f>
        <v>231951</v>
      </c>
    </row>
    <row r="36" spans="1:3" ht="15">
      <c r="A36" s="58" t="s">
        <v>260</v>
      </c>
      <c r="B36" s="59" t="s">
        <v>98</v>
      </c>
      <c r="C36" s="60">
        <f>C13</f>
        <v>106509</v>
      </c>
    </row>
    <row r="37" spans="1:3" ht="16.5" thickBot="1">
      <c r="A37" s="74"/>
      <c r="B37" s="75" t="s">
        <v>261</v>
      </c>
      <c r="C37" s="76">
        <f>C32+C17</f>
        <v>7758962.959999999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8" style="1" customWidth="1"/>
    <col min="2" max="2" width="8.33203125" style="0" customWidth="1"/>
    <col min="3" max="3" width="10.66015625" style="0" customWidth="1"/>
  </cols>
  <sheetData>
    <row r="1" ht="53.25" customHeight="1">
      <c r="A1" s="30" t="s">
        <v>204</v>
      </c>
    </row>
    <row r="2" ht="28.5" customHeight="1">
      <c r="A2" s="5" t="s">
        <v>84</v>
      </c>
    </row>
    <row r="3" ht="14.2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1" customWidth="1"/>
  </cols>
  <sheetData>
    <row r="1" ht="24" customHeight="1">
      <c r="A1" s="36" t="s">
        <v>216</v>
      </c>
    </row>
    <row r="2" ht="38.25" customHeight="1">
      <c r="A2" s="34" t="s">
        <v>85</v>
      </c>
    </row>
    <row r="3" ht="30.75" customHeight="1">
      <c r="A3" s="13" t="s">
        <v>86</v>
      </c>
    </row>
    <row r="4" ht="14.25" customHeight="1">
      <c r="A4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B2"/>
    </sheetView>
  </sheetViews>
  <sheetFormatPr defaultColWidth="9.33203125" defaultRowHeight="12.75" customHeight="1"/>
  <cols>
    <col min="1" max="1" width="26.5" style="1" customWidth="1"/>
    <col min="2" max="2" width="37.83203125" style="0" customWidth="1"/>
  </cols>
  <sheetData>
    <row r="1" spans="1:2" ht="26.25" customHeight="1">
      <c r="A1" s="103" t="s">
        <v>205</v>
      </c>
      <c r="B1" s="103"/>
    </row>
    <row r="2" spans="1:2" ht="39" customHeight="1">
      <c r="A2" s="34" t="s">
        <v>87</v>
      </c>
      <c r="B2" s="34" t="s">
        <v>88</v>
      </c>
    </row>
    <row r="3" spans="1:2" ht="23.25" customHeight="1">
      <c r="A3" s="13" t="s">
        <v>89</v>
      </c>
      <c r="B3" s="13" t="s">
        <v>90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:F2"/>
    </sheetView>
  </sheetViews>
  <sheetFormatPr defaultColWidth="9.33203125" defaultRowHeight="12.75" customHeight="1"/>
  <cols>
    <col min="1" max="1" width="29.83203125" style="1" customWidth="1"/>
    <col min="2" max="2" width="35.66015625" style="0" customWidth="1"/>
    <col min="3" max="3" width="33.332031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24" customHeight="1">
      <c r="A1" s="103" t="s">
        <v>206</v>
      </c>
      <c r="B1" s="103"/>
      <c r="C1" s="103"/>
      <c r="D1" s="103"/>
      <c r="E1" s="103"/>
      <c r="F1" s="103"/>
    </row>
    <row r="2" spans="1:6" ht="38.25" customHeight="1">
      <c r="A2" s="34" t="s">
        <v>91</v>
      </c>
      <c r="B2" s="34" t="s">
        <v>92</v>
      </c>
      <c r="C2" s="34" t="s">
        <v>93</v>
      </c>
      <c r="D2" s="34" t="s">
        <v>94</v>
      </c>
      <c r="E2" s="34" t="s">
        <v>95</v>
      </c>
      <c r="F2" s="34" t="s">
        <v>96</v>
      </c>
    </row>
    <row r="3" spans="1:6" ht="33" customHeight="1">
      <c r="A3" s="6" t="s">
        <v>98</v>
      </c>
      <c r="B3" s="7" t="s">
        <v>108</v>
      </c>
      <c r="C3" s="7" t="s">
        <v>104</v>
      </c>
      <c r="D3" s="7" t="s">
        <v>105</v>
      </c>
      <c r="E3" s="7"/>
      <c r="F3" s="7"/>
    </row>
    <row r="4" spans="1:6" ht="29.25" customHeight="1">
      <c r="A4" s="6" t="s">
        <v>97</v>
      </c>
      <c r="B4" s="7" t="s">
        <v>108</v>
      </c>
      <c r="C4" s="7" t="s">
        <v>104</v>
      </c>
      <c r="D4" s="7" t="s">
        <v>105</v>
      </c>
      <c r="E4" s="7"/>
      <c r="F4" s="7"/>
    </row>
    <row r="5" spans="1:6" ht="27" customHeight="1">
      <c r="A5" s="6" t="s">
        <v>100</v>
      </c>
      <c r="B5" s="7" t="s">
        <v>103</v>
      </c>
      <c r="C5" s="7" t="s">
        <v>104</v>
      </c>
      <c r="D5" s="7" t="s">
        <v>105</v>
      </c>
      <c r="E5" s="8">
        <v>41440</v>
      </c>
      <c r="F5" s="8">
        <v>43631</v>
      </c>
    </row>
    <row r="6" spans="1:6" ht="27" customHeight="1">
      <c r="A6" s="6" t="s">
        <v>102</v>
      </c>
      <c r="B6" s="7" t="s">
        <v>103</v>
      </c>
      <c r="C6" s="7" t="s">
        <v>106</v>
      </c>
      <c r="D6" s="7" t="s">
        <v>105</v>
      </c>
      <c r="E6" s="8">
        <v>40847</v>
      </c>
      <c r="F6" s="8">
        <v>43039</v>
      </c>
    </row>
    <row r="7" spans="1:6" ht="26.25" customHeight="1">
      <c r="A7" s="6" t="s">
        <v>101</v>
      </c>
      <c r="B7" s="7" t="s">
        <v>103</v>
      </c>
      <c r="C7" s="7" t="s">
        <v>106</v>
      </c>
      <c r="D7" s="7" t="s">
        <v>190</v>
      </c>
      <c r="E7" s="8">
        <v>40847</v>
      </c>
      <c r="F7" s="8">
        <v>43039</v>
      </c>
    </row>
    <row r="8" spans="1:6" ht="26.25" customHeight="1">
      <c r="A8" s="6" t="s">
        <v>99</v>
      </c>
      <c r="B8" s="7" t="s">
        <v>103</v>
      </c>
      <c r="C8" s="7" t="s">
        <v>104</v>
      </c>
      <c r="D8" s="7" t="s">
        <v>203</v>
      </c>
      <c r="E8" s="8">
        <v>42262</v>
      </c>
      <c r="F8" s="8">
        <v>47741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F21" sqref="F21"/>
    </sheetView>
  </sheetViews>
  <sheetFormatPr defaultColWidth="9.33203125" defaultRowHeight="12.75" customHeight="1" outlineLevelCol="2"/>
  <cols>
    <col min="1" max="1" width="19.33203125" style="1" customWidth="1" outlineLevel="2"/>
    <col min="2" max="2" width="22.83203125" style="1" customWidth="1" outlineLevel="2"/>
    <col min="3" max="3" width="21.83203125" style="1" customWidth="1" outlineLevel="2"/>
  </cols>
  <sheetData>
    <row r="1" spans="1:3" ht="26.25" customHeight="1">
      <c r="A1" s="103" t="s">
        <v>207</v>
      </c>
      <c r="B1" s="103"/>
      <c r="C1" s="103"/>
    </row>
    <row r="2" spans="1:3" ht="36" customHeight="1">
      <c r="A2" s="10" t="s">
        <v>109</v>
      </c>
      <c r="B2" s="10" t="s">
        <v>110</v>
      </c>
      <c r="C2" s="10" t="s">
        <v>7</v>
      </c>
    </row>
    <row r="3" spans="1:3" ht="22.5" customHeight="1">
      <c r="A3" s="9">
        <v>1</v>
      </c>
      <c r="B3" s="9" t="s">
        <v>112</v>
      </c>
      <c r="C3" s="9" t="s">
        <v>111</v>
      </c>
    </row>
    <row r="4" spans="1:3" ht="21" customHeight="1">
      <c r="A4" s="9">
        <v>2</v>
      </c>
      <c r="B4" s="9" t="s">
        <v>112</v>
      </c>
      <c r="C4" s="9" t="s">
        <v>111</v>
      </c>
    </row>
    <row r="5" spans="1:3" ht="21" customHeight="1">
      <c r="A5" s="9">
        <v>3</v>
      </c>
      <c r="B5" s="9" t="s">
        <v>112</v>
      </c>
      <c r="C5" s="9" t="s">
        <v>111</v>
      </c>
    </row>
    <row r="6" spans="1:3" ht="21.75" customHeight="1">
      <c r="A6" s="9">
        <v>4</v>
      </c>
      <c r="B6" s="9" t="s">
        <v>112</v>
      </c>
      <c r="C6" s="9" t="s">
        <v>111</v>
      </c>
    </row>
    <row r="7" spans="1:3" ht="23.25" customHeight="1">
      <c r="A7" s="9">
        <v>5</v>
      </c>
      <c r="B7" s="9" t="s">
        <v>112</v>
      </c>
      <c r="C7" s="9" t="s">
        <v>111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103" t="s">
        <v>262</v>
      </c>
      <c r="B1" s="103"/>
      <c r="C1" s="103"/>
      <c r="D1" s="103"/>
      <c r="E1" s="103"/>
      <c r="F1" s="103"/>
    </row>
    <row r="2" spans="1:6" ht="24.75" customHeight="1">
      <c r="A2" s="84" t="s">
        <v>263</v>
      </c>
      <c r="B2" s="84" t="s">
        <v>264</v>
      </c>
      <c r="C2" s="84" t="s">
        <v>265</v>
      </c>
      <c r="D2" s="84"/>
      <c r="E2" s="84"/>
      <c r="F2" s="34" t="s">
        <v>266</v>
      </c>
    </row>
    <row r="3" spans="1:6" ht="26.25" customHeight="1">
      <c r="A3" s="84"/>
      <c r="B3" s="84"/>
      <c r="C3" s="34" t="s">
        <v>267</v>
      </c>
      <c r="D3" s="34" t="s">
        <v>268</v>
      </c>
      <c r="E3" s="34" t="s">
        <v>269</v>
      </c>
      <c r="F3" s="77" t="s">
        <v>270</v>
      </c>
    </row>
    <row r="4" spans="1:6" ht="109.5" customHeight="1">
      <c r="A4" s="20">
        <v>41544</v>
      </c>
      <c r="B4" s="10" t="s">
        <v>272</v>
      </c>
      <c r="C4" s="10" t="s">
        <v>271</v>
      </c>
      <c r="D4" s="78">
        <v>41544</v>
      </c>
      <c r="E4" s="10" t="s">
        <v>273</v>
      </c>
      <c r="F4" s="78">
        <v>41544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33203125" defaultRowHeight="12.75" customHeight="1" outlineLevelCol="1"/>
  <cols>
    <col min="1" max="1" width="79.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104" t="s">
        <v>208</v>
      </c>
      <c r="B1" s="104"/>
    </row>
    <row r="2" spans="1:2" ht="26.25" customHeight="1">
      <c r="A2" s="91" t="s">
        <v>113</v>
      </c>
      <c r="B2" s="89" t="s">
        <v>114</v>
      </c>
    </row>
    <row r="3" spans="1:2" ht="37.5" customHeight="1">
      <c r="A3" s="105"/>
      <c r="B3" s="91"/>
    </row>
    <row r="4" spans="1:2" ht="24" customHeight="1">
      <c r="A4" s="10" t="s">
        <v>279</v>
      </c>
      <c r="B4" s="11" t="s">
        <v>280</v>
      </c>
    </row>
    <row r="5" spans="1:2" ht="23.25" customHeight="1">
      <c r="A5" s="10" t="s">
        <v>115</v>
      </c>
      <c r="B5" s="11" t="s">
        <v>122</v>
      </c>
    </row>
    <row r="6" spans="1:2" ht="21.75" customHeight="1">
      <c r="A6" s="10" t="s">
        <v>123</v>
      </c>
      <c r="B6" s="11" t="s">
        <v>278</v>
      </c>
    </row>
    <row r="7" spans="1:2" ht="49.5" customHeight="1">
      <c r="A7" s="10" t="s">
        <v>119</v>
      </c>
      <c r="B7" s="11" t="s">
        <v>124</v>
      </c>
    </row>
    <row r="8" spans="1:2" ht="36" customHeight="1">
      <c r="A8" s="10" t="s">
        <v>116</v>
      </c>
      <c r="B8" s="11" t="s">
        <v>125</v>
      </c>
    </row>
    <row r="9" spans="1:2" ht="30.75" customHeight="1">
      <c r="A9" s="10" t="s">
        <v>117</v>
      </c>
      <c r="B9" s="11" t="s">
        <v>126</v>
      </c>
    </row>
    <row r="10" spans="1:2" ht="30" customHeight="1">
      <c r="A10" s="10" t="s">
        <v>118</v>
      </c>
      <c r="B10" s="11" t="s">
        <v>277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3" sqref="C3"/>
    </sheetView>
  </sheetViews>
  <sheetFormatPr defaultColWidth="9.33203125" defaultRowHeight="12.75" customHeight="1"/>
  <cols>
    <col min="1" max="1" width="122.83203125" style="1" customWidth="1"/>
    <col min="2" max="2" width="16.8320312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0.75" customHeight="1">
      <c r="A1" s="106" t="s">
        <v>135</v>
      </c>
      <c r="B1" s="106"/>
      <c r="C1" s="106"/>
      <c r="D1" s="106"/>
      <c r="E1" s="106"/>
      <c r="F1" s="106"/>
    </row>
    <row r="2" spans="1:6" ht="88.5" customHeight="1">
      <c r="A2" s="34" t="s">
        <v>136</v>
      </c>
      <c r="B2" s="34" t="s">
        <v>137</v>
      </c>
      <c r="C2" s="34" t="s">
        <v>138</v>
      </c>
      <c r="D2" s="34" t="s">
        <v>133</v>
      </c>
      <c r="E2" s="34" t="s">
        <v>134</v>
      </c>
      <c r="F2" s="34" t="s">
        <v>139</v>
      </c>
    </row>
    <row r="3" spans="1:6" ht="31.5" customHeight="1">
      <c r="A3" s="10" t="s">
        <v>209</v>
      </c>
      <c r="B3" s="14" t="s">
        <v>140</v>
      </c>
      <c r="C3" s="82">
        <v>2.5</v>
      </c>
      <c r="D3" s="15">
        <v>41743</v>
      </c>
      <c r="E3" s="14" t="s">
        <v>56</v>
      </c>
      <c r="F3" s="14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dcterms:created xsi:type="dcterms:W3CDTF">1601-01-01T02:30:17Z</dcterms:created>
  <dcterms:modified xsi:type="dcterms:W3CDTF">2016-05-17T13:02:39Z</dcterms:modified>
  <cp:category/>
  <cp:version/>
  <cp:contentType/>
  <cp:contentStatus/>
</cp:coreProperties>
</file>